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C:\Users\HeVe\Downloads\"/>
    </mc:Choice>
  </mc:AlternateContent>
  <xr:revisionPtr revIDLastSave="0" documentId="13_ncr:1_{CAB188E5-8ACF-40FC-AD27-210F3D23D252}" xr6:coauthVersionLast="47" xr6:coauthVersionMax="47" xr10:uidLastSave="{00000000-0000-0000-0000-000000000000}"/>
  <bookViews>
    <workbookView xWindow="705" yWindow="705" windowWidth="19185" windowHeight="10785"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9" i="1" l="1"/>
  <c r="E167" i="1"/>
  <c r="E168" i="1"/>
  <c r="E169" i="1"/>
  <c r="E160" i="1"/>
  <c r="E151" i="1"/>
  <c r="E152" i="1"/>
  <c r="E150" i="1"/>
  <c r="E147" i="1"/>
  <c r="E127" i="1"/>
  <c r="E72" i="1"/>
  <c r="E65" i="1"/>
  <c r="E58" i="1"/>
  <c r="E51" i="1"/>
  <c r="E47" i="1"/>
  <c r="E43" i="1"/>
  <c r="E44" i="1"/>
  <c r="E45" i="1"/>
  <c r="E46" i="1"/>
  <c r="E48" i="1"/>
  <c r="E49" i="1"/>
  <c r="E50" i="1"/>
  <c r="E52" i="1"/>
  <c r="E55" i="1"/>
  <c r="E56" i="1"/>
  <c r="E57" i="1"/>
  <c r="E59" i="1"/>
  <c r="E60" i="1"/>
  <c r="E61" i="1"/>
  <c r="E62" i="1"/>
  <c r="E63" i="1"/>
  <c r="E64" i="1"/>
  <c r="E66" i="1"/>
  <c r="E67" i="1"/>
  <c r="E68" i="1"/>
  <c r="E69" i="1"/>
  <c r="E70" i="1"/>
  <c r="E71" i="1"/>
  <c r="E73" i="1"/>
  <c r="E74" i="1"/>
  <c r="E75" i="1"/>
  <c r="E76" i="1"/>
  <c r="E77" i="1"/>
  <c r="E78" i="1"/>
  <c r="E79" i="1"/>
  <c r="E80" i="1"/>
  <c r="E81" i="1"/>
  <c r="E82" i="1"/>
  <c r="E83" i="1"/>
  <c r="E84" i="1"/>
  <c r="E85" i="1"/>
  <c r="E86" i="1"/>
  <c r="E87" i="1"/>
  <c r="E88" i="1"/>
  <c r="E91" i="1"/>
  <c r="E92" i="1"/>
  <c r="E93" i="1"/>
  <c r="E94" i="1"/>
  <c r="E95" i="1"/>
  <c r="E96" i="1"/>
  <c r="E97" i="1"/>
  <c r="E98" i="1"/>
  <c r="E99" i="1"/>
  <c r="E102" i="1"/>
  <c r="E103" i="1"/>
  <c r="E104" i="1"/>
  <c r="E105" i="1"/>
  <c r="E106" i="1"/>
  <c r="E107" i="1"/>
  <c r="E108" i="1"/>
  <c r="E109" i="1"/>
  <c r="E110" i="1"/>
  <c r="E111" i="1"/>
  <c r="E114" i="1"/>
  <c r="E115" i="1"/>
  <c r="E116" i="1"/>
  <c r="E117" i="1"/>
  <c r="E118" i="1"/>
  <c r="E119" i="1"/>
  <c r="E120" i="1"/>
  <c r="E121" i="1"/>
  <c r="E122" i="1"/>
  <c r="E123" i="1"/>
  <c r="E124" i="1"/>
  <c r="E125" i="1"/>
  <c r="E126" i="1"/>
  <c r="E128" i="1"/>
  <c r="E131" i="1"/>
  <c r="E132" i="1"/>
  <c r="E133" i="1"/>
  <c r="E134" i="1"/>
  <c r="E135" i="1"/>
  <c r="E136" i="1"/>
  <c r="E137" i="1"/>
  <c r="E138" i="1"/>
  <c r="E139" i="1"/>
  <c r="E140" i="1"/>
  <c r="E141" i="1"/>
  <c r="E142" i="1"/>
  <c r="E143" i="1"/>
  <c r="E144" i="1"/>
  <c r="E145" i="1"/>
  <c r="E146" i="1"/>
  <c r="E148" i="1"/>
  <c r="E149" i="1"/>
  <c r="E153" i="1"/>
  <c r="E154" i="1"/>
  <c r="E155" i="1"/>
  <c r="E156" i="1"/>
  <c r="E157" i="1"/>
  <c r="E158" i="1"/>
  <c r="E159" i="1"/>
  <c r="E161" i="1"/>
  <c r="E162" i="1"/>
  <c r="E163" i="1"/>
  <c r="E164" i="1"/>
  <c r="E165" i="1"/>
  <c r="E166" i="1"/>
  <c r="E172" i="1"/>
  <c r="E173" i="1"/>
  <c r="E174" i="1"/>
  <c r="E175" i="1"/>
  <c r="E178" i="1"/>
  <c r="E180" i="1"/>
  <c r="E183" i="1"/>
  <c r="E184" i="1"/>
  <c r="E185" i="1"/>
  <c r="E186" i="1"/>
  <c r="E187" i="1"/>
  <c r="E190" i="1"/>
  <c r="E191" i="1"/>
  <c r="E194" i="1"/>
  <c r="E195" i="1"/>
  <c r="E196" i="1"/>
  <c r="E197" i="1"/>
  <c r="E200" i="1"/>
</calcChain>
</file>

<file path=xl/sharedStrings.xml><?xml version="1.0" encoding="utf-8"?>
<sst xmlns="http://schemas.openxmlformats.org/spreadsheetml/2006/main" count="439" uniqueCount="241">
  <si>
    <t>Ackordsriktpunkt kr/tim</t>
  </si>
  <si>
    <t>kr/enh</t>
  </si>
  <si>
    <t>enh</t>
  </si>
  <si>
    <t>tim/enh</t>
  </si>
  <si>
    <t>m2</t>
  </si>
  <si>
    <t>Väggbeklädnad</t>
  </si>
  <si>
    <t>Kakelplattor i fästmassa vägg</t>
  </si>
  <si>
    <t>Kakelplattor över 10mm/klinker i fästmassa</t>
  </si>
  <si>
    <t>Kakel över bänk</t>
  </si>
  <si>
    <t>Frimärke tom 5x5 skift</t>
  </si>
  <si>
    <t>st</t>
  </si>
  <si>
    <t>Primning vägg per gång</t>
  </si>
  <si>
    <t>Tillägg väggbeklädnad</t>
  </si>
  <si>
    <t>För yta utöver 6 st per rum</t>
  </si>
  <si>
    <t>Dito plattor över 90 st/m²</t>
  </si>
  <si>
    <t xml:space="preserve">Kakel över bänk plattor över 60 st/m² </t>
  </si>
  <si>
    <t>m¹</t>
  </si>
  <si>
    <t>Bård typ listello inkl gering</t>
  </si>
  <si>
    <t>Mönstersättning med en basfärg</t>
  </si>
  <si>
    <t>Mönsterplattor</t>
  </si>
  <si>
    <t>Vinkellist plast eller metall</t>
  </si>
  <si>
    <t>För sättning i smygar</t>
  </si>
  <si>
    <t>För gering av plattor per st platta</t>
  </si>
  <si>
    <t>Hål utöver 6 st per utrymme</t>
  </si>
  <si>
    <t>Diagonalsättning</t>
  </si>
  <si>
    <t>Diagonal skärning</t>
  </si>
  <si>
    <t>Eftersättning första skiftet</t>
  </si>
  <si>
    <t>Dubbellimning</t>
  </si>
  <si>
    <t>Silikonfogning</t>
  </si>
  <si>
    <t>Uretanfog eller flerkomponentsfog</t>
  </si>
  <si>
    <t>Rörelsefog i ytan</t>
  </si>
  <si>
    <t>Svängd yta tom 100 m radie kakel och klinker</t>
  </si>
  <si>
    <t>Spackling i våtrum</t>
  </si>
  <si>
    <t>Centrering mellan golv och vägg</t>
  </si>
  <si>
    <t>Trappor</t>
  </si>
  <si>
    <t>Beklädnad av sättsteg med keramiskt material i fix</t>
  </si>
  <si>
    <t>Beklädnad av sättsteg med keramiskt material i bruk</t>
  </si>
  <si>
    <t>Beklädnad av sättsteg med konstbetong i bruk</t>
  </si>
  <si>
    <t>Tillägg trappor</t>
  </si>
  <si>
    <t>Kilformade plansteg med keramiskt material i fix och bruk</t>
  </si>
  <si>
    <t>Skurlist stegände</t>
  </si>
  <si>
    <t>Skurlist inkl tillverkning</t>
  </si>
  <si>
    <t>Plattor över 90 st/m²</t>
  </si>
  <si>
    <t>Golv</t>
  </si>
  <si>
    <t>Plattor 10x10 - 12x12 i fix</t>
  </si>
  <si>
    <t>Plattor 10x20 - 15x20 i fix</t>
  </si>
  <si>
    <t>Plattor 20x20 - 24x24 i fix</t>
  </si>
  <si>
    <t>Plattor över 25x25 i fix</t>
  </si>
  <si>
    <t>Plattor 10x10 - 12x12 i bruk</t>
  </si>
  <si>
    <t>Plattor 10x20 - 15x20 i bruk</t>
  </si>
  <si>
    <t>Plattor 20x20 - 24x24 i bruk</t>
  </si>
  <si>
    <t>Plattor över 25x25 i bruk</t>
  </si>
  <si>
    <t>Mosaik på kartor eller klinker på nät i fix</t>
  </si>
  <si>
    <t>Terazzo</t>
  </si>
  <si>
    <t>Marmor, kalksten eller agglo i fix eller bruk</t>
  </si>
  <si>
    <t>Primning per gång</t>
  </si>
  <si>
    <t>Fuktisolering typ G12 inkl duk eller remsa över 5 m²</t>
  </si>
  <si>
    <t>Tillägg golv</t>
  </si>
  <si>
    <t>För plattor tom 5 m² i fix</t>
  </si>
  <si>
    <t>Utläggning av glidskikt för flytande golv per lag</t>
  </si>
  <si>
    <t>Diagonal läggning</t>
  </si>
  <si>
    <t>Centrering mellan vägg och golv</t>
  </si>
  <si>
    <t>Uretanfogning eller flerkomponentsfog</t>
  </si>
  <si>
    <t>Bruktjocklek över 5 cm per påbörjad cm</t>
  </si>
  <si>
    <t>Hål utöver 6 st per utrymme vid golvläggning</t>
  </si>
  <si>
    <t>Fogfyllning över 8 mm bredd</t>
  </si>
  <si>
    <t>Vinkellist vid rörelsefog</t>
  </si>
  <si>
    <t>Sockel</t>
  </si>
  <si>
    <t>Sockel med hålkäl</t>
  </si>
  <si>
    <t>Stående sockelplattor</t>
  </si>
  <si>
    <t>Tillägg för alla typer om ej annat anges</t>
  </si>
  <si>
    <t>Täckning eget arbete med papp eller likv över 20 m²</t>
  </si>
  <si>
    <t>Transporter</t>
  </si>
  <si>
    <t>Avgår</t>
  </si>
  <si>
    <t>10011, 10021, 10031</t>
  </si>
  <si>
    <t>30011, 30012, 30013, 30014, 30031</t>
  </si>
  <si>
    <t>30021, 30022, 30023, 30024</t>
  </si>
  <si>
    <t>Inkörningstillägg</t>
  </si>
  <si>
    <t>Kommentar</t>
  </si>
  <si>
    <t>I tiden ingår väntetid för torkning samt primning och förslutning med förseglingsremsor över uppvikt matta eller golvisolering samt över skivskarvar och skruvrader, i vinklar och hörn</t>
  </si>
  <si>
    <t>Antal plattor enligt fabrikantens anvisningar. För plattor utan fogbredd räknas med 3 mm kakelfog</t>
  </si>
  <si>
    <t>Avser radiellt utformade plattor, bård bryter ej ytan. Gäller även reliefplattor och liknande</t>
  </si>
  <si>
    <t>Gering av hörn ingår</t>
  </si>
  <si>
    <t>I tiden ingår tejpning av fogkanter samt tillskärning av ev bottningslist/bottning</t>
  </si>
  <si>
    <t>Porfyllning/rotspackling</t>
  </si>
  <si>
    <t>Avser när fogar mellan golv och vägg skall följa varandra</t>
  </si>
  <si>
    <t>Avser beklädnad med plattor. Steg mäts i framkant. Sättsteg på gradiner mäts enligt denna punkt. Överyta på gradiner mäts som golv</t>
  </si>
  <si>
    <t>Beklädnad av plan- och sättsteg med färdiga beklädnadssteg av konstbetong i bruk</t>
  </si>
  <si>
    <t>Avtrappad sockel i trappor med keramiskt material i fix</t>
  </si>
  <si>
    <t>Avtrappad sockel i trappor med keramiskt material i bruk</t>
  </si>
  <si>
    <t>Fogning av halkfria plattor med räfflad, nopprig eller flisig sträv yta</t>
  </si>
  <si>
    <t>För marmor, kalksten eller agglo i bruk över 25 m² tom 50 m²</t>
  </si>
  <si>
    <t>Utläggning av ljudisolerande material av papp eller cellplast per lag</t>
  </si>
  <si>
    <t>Fall mot brunn vi golvläggning med plattor i bruk per st brunn</t>
  </si>
  <si>
    <t>Maskinell komprimering av bruk vid läggning av golv avsedda för tung trafik</t>
  </si>
  <si>
    <t>Tillägges utöver 30 m sidotransporter per påbörjad 10-tal meter i bruk</t>
  </si>
  <si>
    <t>Tillägg för manuell höjdtransport per våning upp eller ned i fix</t>
  </si>
  <si>
    <t>Tillägg för manuell höjdtransport per våning upp eller ned i bruk</t>
  </si>
  <si>
    <t>Tillägg för höjdtransport med hiss över 4 våningar i fix och bruk</t>
  </si>
  <si>
    <t>Avser beklädnad med plattor. Steg mäts i framkant. Sättsteg på gradiner mäts enligt denna punkt. Överyta på gradiner mäts som golv. Tiden gäller beklädnad av såväl plan som sättsteg</t>
  </si>
  <si>
    <t>Antal plattor enligt fabrikantens anvisningar. För plattor utan fogbredd räknas med 5 mm klinkerfog</t>
  </si>
  <si>
    <t>I tiden ingår väntetid för torkning</t>
  </si>
  <si>
    <t>Glidskikt kan bestå av sand, papp eller plastfolie. Sammanfogning av skarvar ingår</t>
  </si>
  <si>
    <t>Golvyta som lutar mot ex uppsamlingsränna räknas ej som fall</t>
  </si>
  <si>
    <t>Avser när fogar mellan golv och vägg ska följa varandra</t>
  </si>
  <si>
    <t>I tiden ingår intryck fog. Fogfyllning med slev ingår ej</t>
  </si>
  <si>
    <t>Med sockel avses en platta i höjd, satt i fästmedel</t>
  </si>
  <si>
    <t>Punkt</t>
  </si>
  <si>
    <t>A</t>
  </si>
  <si>
    <t>Förutsättningar</t>
  </si>
  <si>
    <t>a</t>
  </si>
  <si>
    <t>Personlig verktygsutrustning tillhandahålles av arbetstagaren. Daglig tillsyn av maskinella verktyg ingår.</t>
  </si>
  <si>
    <t>B</t>
  </si>
  <si>
    <t>Erforderlig daglig rengöring av redskap, maskiner, special- och handverktyg</t>
  </si>
  <si>
    <t>b</t>
  </si>
  <si>
    <t>c</t>
  </si>
  <si>
    <t>Sådan måttsättning som normalt kan utföras med hjälp av tumstock, vattenpass eller lod samt att biträda arbetsledningen vid utsättning med avvägningsinstrument</t>
  </si>
  <si>
    <t>Anvisningar för denna måttsättning lämnas av arbetsledningen, vilken det även åvilar att kontrollera och ansvara för måttsättning</t>
  </si>
  <si>
    <t>d</t>
  </si>
  <si>
    <t>Arbeten t o m 2,70m höjd från bockställning eller hjälpbock</t>
  </si>
  <si>
    <t>e</t>
  </si>
  <si>
    <t>Uppsättning, flyttning och nedtagning av rullställning</t>
  </si>
  <si>
    <t>f</t>
  </si>
  <si>
    <t>Finsopning före väggsättning och golvläggning</t>
  </si>
  <si>
    <t>g</t>
  </si>
  <si>
    <t>Erforderlig justering av underlaget vid beklädnad/beläggning i fästmedel</t>
  </si>
  <si>
    <t>Avser justering som kan utföras med fästmedel</t>
  </si>
  <si>
    <t>h</t>
  </si>
  <si>
    <t>Erforderlig slamning samt komprimering av bruket vid läggning i betongbruk</t>
  </si>
  <si>
    <t>i</t>
  </si>
  <si>
    <t>Förekommande detaljarbeten med ventiler, galler, ramar och begränsningar, skärning, håltagning, fogfyllning, tillfogning vid avslutning, vattning och rengöring av ytan m.m.</t>
  </si>
  <si>
    <t>j</t>
  </si>
  <si>
    <t>Framtransport av allt för arbetets utförande erforderligt material samt uttransport av överblivet material, materialspill och emballage till anvisad plats</t>
  </si>
  <si>
    <t>k</t>
  </si>
  <si>
    <t>Maskinell tillverkning av bruk, betong och fästmedel</t>
  </si>
  <si>
    <t>l</t>
  </si>
  <si>
    <t>Protokollsanteckning</t>
  </si>
  <si>
    <t>C</t>
  </si>
  <si>
    <t>Mätningsbestämmelser</t>
  </si>
  <si>
    <t>Se även skiss i tryckt ackorstidlista</t>
  </si>
  <si>
    <t>D</t>
  </si>
  <si>
    <t>Allmänna bestämmelser ackorstidlista plattsättning</t>
  </si>
  <si>
    <t>Utläggning av max 4 cm tjockt bruk under armeringsmatta inkl erforderlig klippning</t>
  </si>
  <si>
    <t>Avser komprimering eller kompaktering med vibrosläde, vibratorbrygga eller motsvarande per gång</t>
  </si>
  <si>
    <t>Vid objekt under 75 m2 beklädd yta utges inkörningstillägg med 7% baserat på mätningssummans storlek</t>
  </si>
  <si>
    <t>Ändras ackordsriktpunkten i denna rad så ändras enhetskostnaden i listan</t>
  </si>
  <si>
    <t>Arbetsgivaren tillhandahåller alla för arbetet erforderliga redskap, maskiner, specialverktyg och el- eller luftdrivna handverktyg. Vatten tillhandahålls vid respektive trapphus.</t>
  </si>
  <si>
    <t>Ytor som ska beklädas ska vara rengjorda.</t>
  </si>
  <si>
    <t>Kundanpassning</t>
  </si>
  <si>
    <t>Arbetsgivaren och arbetslag/lokal part kan komma överens om eventuellt tillägg för kundanpassning.</t>
  </si>
  <si>
    <t>I enhetstiderna ingår om ej annat angivs</t>
  </si>
  <si>
    <t>I enhetstiderna ingår om inte annat angivs</t>
  </si>
  <si>
    <t>Transport inom arbetsplatsen av för arbetet erforderliga handverktyg, arbetsbockar och bärbara eller lätt flyttbara redskap, maskiner och hjälpanordningar</t>
  </si>
  <si>
    <t>Gäller inte obrutna förpackningar vid kundanpassning.</t>
  </si>
  <si>
    <t>På begäran av arbetsgivare är arbetstagare skyldig att få tid för arbete som inte ingår i entreprenadåtagandet, attesterad av beställaren eller dennes ombud. Om ingen av dessa finns på arbetsplatsen kvarlämnas ett ex av attestsedeln på arbetsplatsen</t>
  </si>
  <si>
    <t>Manuell sidotransport t o m 30 meter samt maskinell höjdtransport.</t>
  </si>
  <si>
    <t>Transportvägen mäts radiellt per plan. Om vägg avskiljer nästan hela byggnaden och material måste transporteras från ena sidan och tillbaks på andra sidan byggnaden, beräknas transportvägen efter verklig längd d.v.s. tillägg utges efter 30 meter sidotransporter</t>
  </si>
  <si>
    <t>Allt arbete mätes netto. För öppningar mindre än 0,10 m2 göres dock inte avdrag</t>
  </si>
  <si>
    <r>
      <t>Med yta avses i plan sammanhängande yta med plattor av samma tjocklek (se skisser på sid 7</t>
    </r>
    <r>
      <rPr>
        <i/>
        <sz val="10"/>
        <rFont val="Arial"/>
        <family val="2"/>
      </rPr>
      <t xml:space="preserve"> i tryckt ackordstidlista</t>
    </r>
    <r>
      <rPr>
        <sz val="10"/>
        <rFont val="Arial"/>
        <family val="2"/>
      </rPr>
      <t>)</t>
    </r>
  </si>
  <si>
    <t>Beklädnad av fönstersmygar samt överytor t.o.m. 2 m2 mäts som väggbeklädnad</t>
  </si>
  <si>
    <t>Väggbeklädnad som sätts efter övrig väggbeklädnad mäts som särskild beklädnadsyta</t>
  </si>
  <si>
    <t>Betongbotten i fotskrapa samt betonggolv under badkar inmäts i den övriga ytan</t>
  </si>
  <si>
    <t>Utöver enhetstiderna utges ersättning med 1 timme ackordsriktpunkt/person och objekt</t>
  </si>
  <si>
    <t>Utges en gång per objekt. Avbryts arbetet längre tid än 10 arbetsdagar utges etableringstillägget på nytt när arbetet återupptas.Tillägget utges när arbetet återupptas efter det att arbetsgivaren beordrat arbetstagaren att samtliga verktyg, oavsett antal arbetsdagar, ska flyttas från arbetsplatsen till en ny arbetsplats. Etableringstillägget utges inte efter återkomst från semester eller annan ledighet</t>
  </si>
  <si>
    <t>Ackordstidlista plattsättning</t>
  </si>
  <si>
    <t>Mosaik kartor fästmedel/klinker på nät</t>
  </si>
  <si>
    <t>m</t>
  </si>
  <si>
    <t>Tiden avser t.o.m. 0,5 meters höjd samt sättning ett skift över eller under vid spis.</t>
  </si>
  <si>
    <t>Används när kakel över bänk per löpmeter inte är tillämplig.</t>
  </si>
  <si>
    <t>Fuktisolering typ V9 eller likvärdigt</t>
  </si>
  <si>
    <t>Fuktisolering typ V12 eller likvärdigt</t>
  </si>
  <si>
    <t>Fuktisolering typ V12 + ångspärr eller likvärdigt</t>
  </si>
  <si>
    <t>Rumsyta t.o.m. 10 m² gäller även för fuktisolering</t>
  </si>
  <si>
    <t>Rumsyta = Behandlad/beklädd yta, tillägget utges en gång för plattor samt en gång för fuktisolering enligt punkt 10071-10073</t>
  </si>
  <si>
    <t>Rumsyta över 10 m² t.o.m. 14 m² gäller även för fuktisolering</t>
  </si>
  <si>
    <t>Rumsyta över 20 m² t.o.m. 25 m² gäller även för fuktisolering</t>
  </si>
  <si>
    <t>Tillägget utges fr.o.m. 7:e ytan och där utöver</t>
  </si>
  <si>
    <t>Rumsyta över 14 m² t.o.m. 20 m² gäller även för fuktisolering</t>
  </si>
  <si>
    <t xml:space="preserve">Plattor överstigande 60 st/m² t.o.m. 90 st/m² </t>
  </si>
  <si>
    <t>Stående eller liggande bård i annan färg</t>
  </si>
  <si>
    <t>Mönstersättning med schackmönster</t>
  </si>
  <si>
    <t>Avser vildsättning med fler färger</t>
  </si>
  <si>
    <t>Yttillägg utgår inte</t>
  </si>
  <si>
    <t>Håltagning i granitkeramik och håltagning i kök enligt punkt 10041-10042 räknas från hål 1. Granitkeramik avser plattor med vattenabsorption = eller &lt; 0,5%.</t>
  </si>
  <si>
    <t>Fogning av spårade plattor</t>
  </si>
  <si>
    <t>Över tre skåror per platta. Skåran räknas från kant till kant.</t>
  </si>
  <si>
    <t>Rörelsefog bryter inte yta. Utgår inte i hörn, vinkel eller första skift.</t>
  </si>
  <si>
    <t>Svängd yta t.o.m. 0,5 meter radie kakel och klinker</t>
  </si>
  <si>
    <t>Beklädnad av fristående runda pelare mäts enligt denna punkt oavsett radie</t>
  </si>
  <si>
    <t>Svängd yta t.o.m. 3,0 meter radie kakel och klinker</t>
  </si>
  <si>
    <t>Tillägg för plattor format över 850 cm2 t.o.m. 1000 cm2</t>
  </si>
  <si>
    <t>Tillägg för plattor format över 1000 cm2 t.o.m. 2000 cm2</t>
  </si>
  <si>
    <t>Tillägg för plattor format över 2000 cm2 inklusive rektifierade plattor</t>
  </si>
  <si>
    <t>Tillägg för plattor längre än 39 cm. Format mindre än 850 cm2.</t>
  </si>
  <si>
    <t>Beklädnad av plansteg t.o.m. 30 cm bredd med keramiskt material i fix</t>
  </si>
  <si>
    <t>Beklädnad av plansteg t.o.m. 30 cm bredd med keramiskt material i bruk</t>
  </si>
  <si>
    <t>Beklädnad av plansteg t.o.m. 30 cm bredd med konstbetong i bruk</t>
  </si>
  <si>
    <t xml:space="preserve">Plattor överstigande 60 st/m²  t.o.m. 90 st/m² </t>
  </si>
  <si>
    <t>Utgår inte samtidigt med punkt 21011</t>
  </si>
  <si>
    <t>Gäller trappor med förhöjd halkrisk Grupp R13, t.ex. Coroundnock, Sicodur.</t>
  </si>
  <si>
    <t>Fuktisolering typ G12 inkl duk eller remsa t.o.m. 5 m²</t>
  </si>
  <si>
    <t>Fuktisolering typ G12 enbart i golvvinkel</t>
  </si>
  <si>
    <t>För plattor över 5 t.o.m. 25 m² i fix</t>
  </si>
  <si>
    <t>För plattor t.o.m. 5 m² i bruk</t>
  </si>
  <si>
    <t>För plattor över 5 t.o.m. 25 m² i bruk</t>
  </si>
  <si>
    <t>För Terazzo t.o.m. 25 m²</t>
  </si>
  <si>
    <t>För Terazzo över 25 m² t.o.m. 50 m²</t>
  </si>
  <si>
    <t>För Terazzo över 50 m² t.o.m. 200 m²</t>
  </si>
  <si>
    <t>För marmor, kalksten eller agglo i fix t.o.m. 50 m²</t>
  </si>
  <si>
    <t>För marmor, kalksten eller agglo i fix över 50 m² t.o.m. 500 m²</t>
  </si>
  <si>
    <t>För marmor, kalksten eller agglo i bruk t.o.m. 25 m²</t>
  </si>
  <si>
    <t>För marmor, kalksten eller agglo i bruk över 50 m² t.o.m. 500 m²</t>
  </si>
  <si>
    <t>Avlånga brunnar över 0,5 meter</t>
  </si>
  <si>
    <t>Minsta mått 1,0 meter</t>
  </si>
  <si>
    <t>Mönsterläggning med schackmönster</t>
  </si>
  <si>
    <t>Tillägget avser golvytor t.o.m. 25 m2. För golvytor över 25 m2 kan särskild överenskommelse träffas.</t>
  </si>
  <si>
    <t>Mönsterläggning med en basfärg</t>
  </si>
  <si>
    <t>Tillägget avser golvytor t.o.m. 25 m2. För golvytor över 25 m2 kan särskild överenskommelse träffas. Avser vildsättning med fler färger.</t>
  </si>
  <si>
    <t>Mönsterläggning med markerad läggriktning</t>
  </si>
  <si>
    <t>Avser plattor med pil på undersidan eller med linjär schattering där arbetsgivaren begärt att de ska utföras i läggriktning.</t>
  </si>
  <si>
    <t>Gäller golv med förhöjd halkrisk Grupp 13, t.ex. Coroundnock, Sicodur.</t>
  </si>
  <si>
    <t>Fris i annan färg</t>
  </si>
  <si>
    <t>Fris i avvikande tjocklek</t>
  </si>
  <si>
    <t>Fris i avvikande format</t>
  </si>
  <si>
    <t>Rörelsefog inkl bottning</t>
  </si>
  <si>
    <t>Dilatationsfogar exkl. fogmassa</t>
  </si>
  <si>
    <t>Tillägg för plattor format över 1700 cm2 t.o.m.2100 cm2 inklusive rektifierade plattor</t>
  </si>
  <si>
    <t>Tillägg för plattor format över 2100 cm2 t.o.m.2600 cm2 inklusive rektifierade plattor</t>
  </si>
  <si>
    <t>Tillägg för plattor format över 2600 cm² inkl rektifierade plattor</t>
  </si>
  <si>
    <t>Avser tillägg till punkt 30014</t>
  </si>
  <si>
    <t>För gering av plattor per platta</t>
  </si>
  <si>
    <t>Täckning eget arbete med papp eller likvärdigt t.o.m. 20 m²</t>
  </si>
  <si>
    <t>Dammsugning före läggning av plattor på golv i fix</t>
  </si>
  <si>
    <t>Tillägges utöver 30 meter sidotransporter per påbörjad 10-tal meter i fix</t>
  </si>
  <si>
    <t>Manuellt = bärning, kärra eller vagn. Enheterna för transporter avser samma enheter som gäller för beklädnaden. Sidotransport mätes radiellt per plan. Om vägg avskiljer nästan hela byggnaden och material måste transporteras från ena sidan och tillbaks på andra sidan byggnaden beräknas transportvägen efter verklig längd d.v.s tillägg utges efter 30 meter sidotransporter.</t>
  </si>
  <si>
    <t>Manuellt = bärning, kärra eller vagn. Enheterna för transporter avser samma enheter som gäller för beklädnaden.</t>
  </si>
  <si>
    <t>Utförs inte fogning på vägg avgår</t>
  </si>
  <si>
    <t>Utförs inte fogning på golv avgår</t>
  </si>
  <si>
    <t>Utföres hantlangning av personal, som inte ingår i ackordslaget reduceras tiderna i följande punkter med:</t>
  </si>
  <si>
    <t>1 timme ackordsriktpunkt/person och objekt</t>
  </si>
  <si>
    <t>7% av mätningssumman samt 1 timme ackordsriktpunkt/man och objekt som totalt understiger 75 m² betjänt yta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</si>
</sst>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0"/>
      <name val="Arial"/>
    </font>
    <font>
      <i/>
      <sz val="10"/>
      <name val="Arial"/>
      <family val="2"/>
    </font>
    <font>
      <b/>
      <sz val="10"/>
      <name val="Arial"/>
      <family val="2"/>
    </font>
    <font>
      <b/>
      <i/>
      <sz val="10"/>
      <name val="Arial"/>
      <family val="2"/>
    </font>
    <font>
      <sz val="12"/>
      <name val="Arial"/>
      <family val="2"/>
    </font>
    <font>
      <sz val="10"/>
      <name val="Arial"/>
      <family val="2"/>
    </font>
    <font>
      <sz val="10"/>
      <color indexed="10"/>
      <name val="Arial"/>
      <family val="2"/>
    </font>
    <font>
      <i/>
      <sz val="10"/>
      <color indexed="10"/>
      <name val="Arial"/>
      <family val="2"/>
    </font>
    <font>
      <sz val="14"/>
      <name val="Arial"/>
      <family val="2"/>
    </font>
    <font>
      <sz val="11"/>
      <name val="Arial"/>
      <family val="2"/>
    </font>
    <font>
      <u/>
      <sz val="11"/>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6">
    <xf numFmtId="0" fontId="0" fillId="0" borderId="0" xfId="0"/>
    <xf numFmtId="0" fontId="0" fillId="0" borderId="1" xfId="0" applyBorder="1" applyAlignment="1">
      <alignment horizontal="left"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2" fillId="0" borderId="1" xfId="0" applyFont="1" applyBorder="1" applyAlignment="1">
      <alignment horizontal="left" vertical="center" wrapText="1"/>
    </xf>
    <xf numFmtId="2" fontId="0" fillId="0" borderId="0" xfId="0" applyNumberForma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2" fontId="1" fillId="0" borderId="0" xfId="0" applyNumberFormat="1" applyFont="1" applyAlignment="1">
      <alignment horizontal="center" vertical="center" wrapText="1"/>
    </xf>
    <xf numFmtId="2"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vertical="center" wrapText="1"/>
    </xf>
    <xf numFmtId="2" fontId="0" fillId="0" borderId="1" xfId="0" applyNumberFormat="1" applyBorder="1" applyAlignment="1">
      <alignment horizontal="center" vertical="center" wrapText="1"/>
    </xf>
    <xf numFmtId="164" fontId="0" fillId="0" borderId="0" xfId="0" applyNumberForma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5" fillId="2" borderId="0" xfId="0" applyFont="1" applyFill="1" applyAlignment="1">
      <alignment horizontal="left" vertical="center" wrapText="1"/>
    </xf>
    <xf numFmtId="0" fontId="0" fillId="0" borderId="5" xfId="0" applyBorder="1" applyAlignment="1">
      <alignment horizontal="left" vertical="center" wrapText="1"/>
    </xf>
    <xf numFmtId="2" fontId="5" fillId="0" borderId="0" xfId="0" applyNumberFormat="1" applyFont="1" applyAlignment="1">
      <alignment horizontal="center" vertical="center" wrapText="1"/>
    </xf>
    <xf numFmtId="0" fontId="5" fillId="3" borderId="6" xfId="0" applyFont="1" applyFill="1" applyBorder="1" applyAlignment="1">
      <alignment horizontal="left" vertical="center" wrapText="1"/>
    </xf>
    <xf numFmtId="0" fontId="1" fillId="3" borderId="6" xfId="0" applyFont="1" applyFill="1" applyBorder="1" applyAlignment="1">
      <alignment horizontal="center" vertical="center" wrapText="1"/>
    </xf>
    <xf numFmtId="2" fontId="1"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0" fontId="1" fillId="3" borderId="3" xfId="0" applyFont="1" applyFill="1" applyBorder="1" applyAlignment="1">
      <alignment vertical="center" wrapText="1"/>
    </xf>
    <xf numFmtId="0" fontId="0" fillId="3" borderId="2" xfId="0" applyFill="1" applyBorder="1" applyAlignment="1">
      <alignment horizontal="left" vertical="center" wrapText="1"/>
    </xf>
    <xf numFmtId="0" fontId="8" fillId="0" borderId="3" xfId="0" applyFont="1" applyBorder="1" applyAlignment="1">
      <alignment horizontal="center" vertical="center" wrapText="1"/>
    </xf>
    <xf numFmtId="0" fontId="0" fillId="4" borderId="1" xfId="0" applyFill="1" applyBorder="1" applyAlignment="1">
      <alignment horizontal="left" vertical="center" wrapText="1"/>
    </xf>
    <xf numFmtId="164" fontId="0" fillId="4" borderId="1" xfId="0" applyNumberFormat="1" applyFill="1" applyBorder="1" applyAlignment="1">
      <alignment horizontal="center" vertical="center" wrapText="1"/>
    </xf>
    <xf numFmtId="0" fontId="5" fillId="4" borderId="1" xfId="0" applyFont="1" applyFill="1" applyBorder="1" applyAlignment="1">
      <alignment horizontal="left" vertical="center" wrapText="1"/>
    </xf>
    <xf numFmtId="0" fontId="6" fillId="4" borderId="0" xfId="0" applyFont="1" applyFill="1" applyAlignment="1">
      <alignment vertical="center" wrapText="1"/>
    </xf>
    <xf numFmtId="0" fontId="6" fillId="4" borderId="1" xfId="0" applyFont="1" applyFill="1" applyBorder="1" applyAlignment="1">
      <alignment vertical="center" wrapText="1"/>
    </xf>
    <xf numFmtId="2" fontId="0" fillId="0" borderId="7" xfId="0" applyNumberForma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vertical="center" wrapText="1"/>
    </xf>
    <xf numFmtId="2" fontId="0" fillId="0" borderId="10" xfId="0" applyNumberFormat="1" applyBorder="1" applyAlignment="1">
      <alignment horizontal="center" vertical="center" wrapText="1"/>
    </xf>
    <xf numFmtId="0" fontId="6" fillId="0" borderId="11" xfId="0" applyFont="1" applyBorder="1" applyAlignment="1">
      <alignment vertical="center" wrapText="1"/>
    </xf>
    <xf numFmtId="2" fontId="0" fillId="0" borderId="5" xfId="0" applyNumberForma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vertical="center" wrapText="1"/>
    </xf>
    <xf numFmtId="2" fontId="0" fillId="0" borderId="2" xfId="0" applyNumberFormat="1" applyBorder="1" applyAlignment="1">
      <alignment horizontal="center" vertical="center" wrapText="1"/>
    </xf>
    <xf numFmtId="0" fontId="5" fillId="0" borderId="1" xfId="0" applyFont="1" applyBorder="1" applyAlignment="1">
      <alignment horizontal="left" vertical="center" wrapText="1"/>
    </xf>
    <xf numFmtId="2" fontId="5" fillId="0" borderId="1" xfId="0" applyNumberFormat="1" applyFont="1" applyBorder="1" applyAlignment="1">
      <alignment horizontal="center" vertical="center" wrapText="1"/>
    </xf>
    <xf numFmtId="0" fontId="1" fillId="0" borderId="0" xfId="0" applyFont="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5" fillId="0" borderId="1" xfId="0" applyFont="1" applyBorder="1" applyAlignment="1">
      <alignment vertical="center" wrapText="1"/>
    </xf>
    <xf numFmtId="164" fontId="5"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 fillId="4" borderId="1" xfId="0" applyFont="1" applyFill="1" applyBorder="1" applyAlignment="1">
      <alignment horizontal="left" vertical="center" wrapText="1"/>
    </xf>
    <xf numFmtId="164" fontId="1" fillId="4"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2" fontId="5" fillId="3" borderId="1" xfId="0" applyNumberFormat="1" applyFont="1" applyFill="1" applyBorder="1" applyAlignment="1" applyProtection="1">
      <alignment horizontal="center" vertical="center" wrapText="1"/>
      <protection locked="0"/>
    </xf>
    <xf numFmtId="0" fontId="0" fillId="0" borderId="0" xfId="0" applyAlignment="1" applyProtection="1">
      <alignment horizontal="left"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01"/>
  <sheetViews>
    <sheetView showZeros="0" tabSelected="1" view="pageBreakPreview" topLeftCell="A165" zoomScaleNormal="100" zoomScaleSheetLayoutView="100" workbookViewId="0">
      <selection activeCell="G42" sqref="G42"/>
    </sheetView>
  </sheetViews>
  <sheetFormatPr defaultRowHeight="12.75" x14ac:dyDescent="0.2"/>
  <cols>
    <col min="1" max="1" width="7.42578125" style="3" bestFit="1" customWidth="1"/>
    <col min="2" max="2" width="39.85546875" style="3" customWidth="1"/>
    <col min="3" max="3" width="8.28515625" style="5" bestFit="1" customWidth="1"/>
    <col min="4" max="4" width="4.42578125" style="6" bestFit="1" customWidth="1"/>
    <col min="5" max="5" width="7.28515625" style="5" customWidth="1"/>
    <col min="6" max="6" width="6.7109375" style="16" hidden="1" customWidth="1"/>
    <col min="7" max="7" width="70.85546875" style="17" customWidth="1"/>
  </cols>
  <sheetData>
    <row r="1" spans="1:7" x14ac:dyDescent="0.2">
      <c r="A1" s="65"/>
    </row>
    <row r="2" spans="1:7" ht="36" x14ac:dyDescent="0.2">
      <c r="A2" s="25"/>
      <c r="B2" s="37" t="s">
        <v>141</v>
      </c>
      <c r="E2" s="51"/>
      <c r="F2" s="19" t="s">
        <v>107</v>
      </c>
      <c r="G2" s="21" t="s">
        <v>78</v>
      </c>
    </row>
    <row r="4" spans="1:7" ht="14.25" x14ac:dyDescent="0.2">
      <c r="A4" s="23" t="s">
        <v>108</v>
      </c>
      <c r="B4" s="24" t="s">
        <v>109</v>
      </c>
      <c r="E4" s="14" t="s">
        <v>108</v>
      </c>
      <c r="F4" s="44"/>
      <c r="G4" s="45" t="s">
        <v>109</v>
      </c>
    </row>
    <row r="5" spans="1:7" ht="51" x14ac:dyDescent="0.2">
      <c r="A5" s="1" t="s">
        <v>110</v>
      </c>
      <c r="B5" s="38" t="s">
        <v>146</v>
      </c>
      <c r="E5" s="14" t="s">
        <v>110</v>
      </c>
      <c r="F5" s="19" t="s">
        <v>110</v>
      </c>
      <c r="G5" s="21" t="s">
        <v>111</v>
      </c>
    </row>
    <row r="6" spans="1:7" x14ac:dyDescent="0.2">
      <c r="A6" s="1" t="s">
        <v>114</v>
      </c>
      <c r="B6" s="38" t="s">
        <v>147</v>
      </c>
      <c r="E6" s="46"/>
      <c r="F6" s="18" t="s">
        <v>110</v>
      </c>
      <c r="G6" s="47"/>
    </row>
    <row r="7" spans="1:7" ht="25.5" x14ac:dyDescent="0.2">
      <c r="A7" s="1" t="s">
        <v>115</v>
      </c>
      <c r="B7" s="38" t="s">
        <v>148</v>
      </c>
      <c r="E7" s="14" t="s">
        <v>115</v>
      </c>
      <c r="F7" s="19" t="s">
        <v>110</v>
      </c>
      <c r="G7" s="42" t="s">
        <v>149</v>
      </c>
    </row>
    <row r="8" spans="1:7" x14ac:dyDescent="0.2">
      <c r="E8" s="46"/>
      <c r="G8" s="47"/>
    </row>
    <row r="9" spans="1:7" ht="14.25" x14ac:dyDescent="0.2">
      <c r="A9" s="23" t="s">
        <v>112</v>
      </c>
      <c r="B9" s="24" t="s">
        <v>150</v>
      </c>
      <c r="E9" s="14" t="s">
        <v>112</v>
      </c>
      <c r="F9" s="19"/>
      <c r="G9" s="21" t="s">
        <v>151</v>
      </c>
    </row>
    <row r="10" spans="1:7" ht="25.5" x14ac:dyDescent="0.2">
      <c r="A10" s="1" t="s">
        <v>110</v>
      </c>
      <c r="B10" s="1" t="s">
        <v>113</v>
      </c>
      <c r="E10" s="46"/>
      <c r="G10" s="47"/>
    </row>
    <row r="11" spans="1:7" ht="51" x14ac:dyDescent="0.2">
      <c r="A11" s="1" t="s">
        <v>114</v>
      </c>
      <c r="B11" s="1" t="s">
        <v>152</v>
      </c>
      <c r="E11" s="46"/>
      <c r="G11" s="47"/>
    </row>
    <row r="12" spans="1:7" ht="51" x14ac:dyDescent="0.2">
      <c r="A12" s="1" t="s">
        <v>115</v>
      </c>
      <c r="B12" s="1" t="s">
        <v>116</v>
      </c>
      <c r="E12" s="14" t="s">
        <v>115</v>
      </c>
      <c r="F12" s="19" t="s">
        <v>115</v>
      </c>
      <c r="G12" s="21" t="s">
        <v>117</v>
      </c>
    </row>
    <row r="13" spans="1:7" ht="25.5" x14ac:dyDescent="0.2">
      <c r="A13" s="1" t="s">
        <v>118</v>
      </c>
      <c r="B13" s="1" t="s">
        <v>119</v>
      </c>
      <c r="E13" s="46"/>
      <c r="G13" s="47"/>
    </row>
    <row r="14" spans="1:7" ht="25.5" x14ac:dyDescent="0.2">
      <c r="A14" s="1" t="s">
        <v>120</v>
      </c>
      <c r="B14" s="1" t="s">
        <v>121</v>
      </c>
      <c r="E14" s="46"/>
      <c r="G14" s="47"/>
    </row>
    <row r="15" spans="1:7" x14ac:dyDescent="0.2">
      <c r="A15" s="1" t="s">
        <v>122</v>
      </c>
      <c r="B15" s="1" t="s">
        <v>123</v>
      </c>
      <c r="E15" s="46"/>
      <c r="G15" s="47"/>
    </row>
    <row r="16" spans="1:7" ht="25.5" x14ac:dyDescent="0.2">
      <c r="A16" s="1" t="s">
        <v>124</v>
      </c>
      <c r="B16" s="1" t="s">
        <v>125</v>
      </c>
      <c r="E16" s="14" t="s">
        <v>124</v>
      </c>
      <c r="F16" s="19" t="s">
        <v>124</v>
      </c>
      <c r="G16" s="21" t="s">
        <v>126</v>
      </c>
    </row>
    <row r="17" spans="1:7" ht="25.5" x14ac:dyDescent="0.2">
      <c r="A17" s="1" t="s">
        <v>127</v>
      </c>
      <c r="B17" s="1" t="s">
        <v>128</v>
      </c>
      <c r="E17" s="46"/>
      <c r="G17" s="47"/>
    </row>
    <row r="18" spans="1:7" ht="63.75" x14ac:dyDescent="0.2">
      <c r="A18" s="1" t="s">
        <v>129</v>
      </c>
      <c r="B18" s="1" t="s">
        <v>130</v>
      </c>
      <c r="E18" s="46"/>
      <c r="G18" s="47"/>
    </row>
    <row r="19" spans="1:7" ht="51" x14ac:dyDescent="0.2">
      <c r="A19" s="1" t="s">
        <v>131</v>
      </c>
      <c r="B19" s="1" t="s">
        <v>132</v>
      </c>
      <c r="E19" s="14" t="s">
        <v>131</v>
      </c>
      <c r="F19" s="19"/>
      <c r="G19" s="42" t="s">
        <v>153</v>
      </c>
    </row>
    <row r="20" spans="1:7" ht="25.5" x14ac:dyDescent="0.2">
      <c r="A20" s="1" t="s">
        <v>133</v>
      </c>
      <c r="B20" s="1" t="s">
        <v>134</v>
      </c>
      <c r="E20" s="46"/>
      <c r="G20" s="47"/>
    </row>
    <row r="21" spans="1:7" ht="51" x14ac:dyDescent="0.2">
      <c r="A21" s="1" t="s">
        <v>135</v>
      </c>
      <c r="B21" s="1" t="s">
        <v>155</v>
      </c>
      <c r="E21" s="14" t="s">
        <v>135</v>
      </c>
      <c r="F21" s="19" t="s">
        <v>135</v>
      </c>
      <c r="G21" s="42" t="s">
        <v>156</v>
      </c>
    </row>
    <row r="23" spans="1:7" ht="51" x14ac:dyDescent="0.2">
      <c r="A23" s="25"/>
      <c r="B23" s="26" t="s">
        <v>136</v>
      </c>
      <c r="E23" s="51"/>
      <c r="F23" s="18"/>
      <c r="G23" s="21" t="s">
        <v>154</v>
      </c>
    </row>
    <row r="25" spans="1:7" ht="14.25" x14ac:dyDescent="0.2">
      <c r="A25" s="23" t="s">
        <v>137</v>
      </c>
      <c r="B25" s="24" t="s">
        <v>138</v>
      </c>
      <c r="E25" s="43"/>
      <c r="F25" s="18"/>
      <c r="G25" s="22" t="s">
        <v>139</v>
      </c>
    </row>
    <row r="26" spans="1:7" ht="25.5" x14ac:dyDescent="0.2">
      <c r="A26" s="1" t="s">
        <v>110</v>
      </c>
      <c r="B26" s="1" t="s">
        <v>157</v>
      </c>
      <c r="E26" s="46"/>
      <c r="G26" s="47"/>
    </row>
    <row r="27" spans="1:7" ht="38.25" x14ac:dyDescent="0.2">
      <c r="A27" s="1" t="s">
        <v>114</v>
      </c>
      <c r="B27" s="52" t="s">
        <v>158</v>
      </c>
      <c r="E27" s="46"/>
      <c r="G27" s="47"/>
    </row>
    <row r="28" spans="1:7" ht="25.5" x14ac:dyDescent="0.2">
      <c r="A28" s="1" t="s">
        <v>115</v>
      </c>
      <c r="B28" s="52" t="s">
        <v>159</v>
      </c>
      <c r="E28" s="46"/>
      <c r="G28" s="47"/>
    </row>
    <row r="29" spans="1:7" ht="38.25" x14ac:dyDescent="0.2">
      <c r="A29" s="1" t="s">
        <v>118</v>
      </c>
      <c r="B29" s="52" t="s">
        <v>160</v>
      </c>
      <c r="E29" s="46"/>
      <c r="G29" s="47"/>
    </row>
    <row r="30" spans="1:7" ht="25.5" x14ac:dyDescent="0.2">
      <c r="A30" s="1" t="s">
        <v>120</v>
      </c>
      <c r="B30" s="52" t="s">
        <v>161</v>
      </c>
      <c r="E30" s="48"/>
      <c r="F30" s="49"/>
      <c r="G30" s="50"/>
    </row>
    <row r="32" spans="1:7" ht="14.25" x14ac:dyDescent="0.2">
      <c r="A32" s="23" t="s">
        <v>140</v>
      </c>
      <c r="B32" s="24" t="s">
        <v>77</v>
      </c>
      <c r="E32" s="53" t="s">
        <v>140</v>
      </c>
      <c r="F32" s="19"/>
      <c r="G32" s="21" t="s">
        <v>77</v>
      </c>
    </row>
    <row r="33" spans="1:7" ht="63.75" x14ac:dyDescent="0.2">
      <c r="A33" s="1" t="s">
        <v>110</v>
      </c>
      <c r="B33" s="52" t="s">
        <v>162</v>
      </c>
      <c r="E33" s="14" t="s">
        <v>110</v>
      </c>
      <c r="F33" s="19" t="s">
        <v>110</v>
      </c>
      <c r="G33" s="42" t="s">
        <v>163</v>
      </c>
    </row>
    <row r="34" spans="1:7" ht="38.25" x14ac:dyDescent="0.2">
      <c r="A34" s="1" t="s">
        <v>114</v>
      </c>
      <c r="B34" s="1" t="s">
        <v>144</v>
      </c>
      <c r="E34" s="48"/>
      <c r="F34" s="49"/>
      <c r="G34" s="50"/>
    </row>
    <row r="36" spans="1:7" ht="33.75" customHeight="1" x14ac:dyDescent="0.2">
      <c r="B36" s="2" t="s">
        <v>164</v>
      </c>
    </row>
    <row r="37" spans="1:7" x14ac:dyDescent="0.2">
      <c r="B37" s="54"/>
    </row>
    <row r="38" spans="1:7" x14ac:dyDescent="0.2">
      <c r="B38" s="54"/>
    </row>
    <row r="39" spans="1:7" x14ac:dyDescent="0.2">
      <c r="A39" s="36"/>
      <c r="B39" s="31" t="s">
        <v>0</v>
      </c>
      <c r="C39" s="64">
        <v>170.39</v>
      </c>
      <c r="D39" s="32"/>
      <c r="E39" s="33"/>
      <c r="F39" s="34"/>
      <c r="G39" s="35" t="s">
        <v>145</v>
      </c>
    </row>
    <row r="40" spans="1:7" x14ac:dyDescent="0.2">
      <c r="A40" s="29"/>
      <c r="B40" s="28"/>
      <c r="C40" s="30"/>
      <c r="D40" s="7"/>
      <c r="E40" s="8"/>
    </row>
    <row r="41" spans="1:7" x14ac:dyDescent="0.2">
      <c r="A41" s="27" t="s">
        <v>107</v>
      </c>
      <c r="F41" s="16" t="s">
        <v>107</v>
      </c>
      <c r="G41" s="17" t="s">
        <v>78</v>
      </c>
    </row>
    <row r="42" spans="1:7" x14ac:dyDescent="0.2">
      <c r="A42" s="1">
        <v>10000</v>
      </c>
      <c r="B42" s="4" t="s">
        <v>5</v>
      </c>
      <c r="C42" s="9" t="s">
        <v>3</v>
      </c>
      <c r="D42" s="10" t="s">
        <v>2</v>
      </c>
      <c r="E42" s="11" t="s">
        <v>1</v>
      </c>
    </row>
    <row r="43" spans="1:7" x14ac:dyDescent="0.2">
      <c r="A43" s="1">
        <v>10011</v>
      </c>
      <c r="B43" s="1" t="s">
        <v>6</v>
      </c>
      <c r="C43" s="39">
        <v>0.43</v>
      </c>
      <c r="D43" s="13" t="s">
        <v>4</v>
      </c>
      <c r="E43" s="14">
        <f>C$39*C43</f>
        <v>73.267699999999991</v>
      </c>
    </row>
    <row r="44" spans="1:7" x14ac:dyDescent="0.2">
      <c r="A44" s="1">
        <v>10021</v>
      </c>
      <c r="B44" s="1" t="s">
        <v>7</v>
      </c>
      <c r="C44" s="12">
        <v>0.499</v>
      </c>
      <c r="D44" s="13" t="s">
        <v>4</v>
      </c>
      <c r="E44" s="14">
        <f>C$39*C44</f>
        <v>85.024609999999996</v>
      </c>
    </row>
    <row r="45" spans="1:7" x14ac:dyDescent="0.2">
      <c r="A45" s="1">
        <v>10031</v>
      </c>
      <c r="B45" s="52" t="s">
        <v>165</v>
      </c>
      <c r="C45" s="12">
        <v>0.752</v>
      </c>
      <c r="D45" s="13" t="s">
        <v>4</v>
      </c>
      <c r="E45" s="14">
        <f>C$39*C45</f>
        <v>128.13327999999998</v>
      </c>
    </row>
    <row r="46" spans="1:7" x14ac:dyDescent="0.2">
      <c r="A46" s="1">
        <v>10041</v>
      </c>
      <c r="B46" s="1" t="s">
        <v>8</v>
      </c>
      <c r="C46" s="12">
        <v>0.35399999999999998</v>
      </c>
      <c r="D46" s="55" t="s">
        <v>166</v>
      </c>
      <c r="E46" s="14">
        <f>C$39*C46</f>
        <v>60.318059999999988</v>
      </c>
      <c r="F46" s="19">
        <v>10041</v>
      </c>
      <c r="G46" s="20" t="s">
        <v>167</v>
      </c>
    </row>
    <row r="47" spans="1:7" x14ac:dyDescent="0.2">
      <c r="A47" s="38">
        <v>10042</v>
      </c>
      <c r="B47" s="38" t="s">
        <v>8</v>
      </c>
      <c r="C47" s="39">
        <v>0.70799999999999996</v>
      </c>
      <c r="D47" s="55" t="s">
        <v>4</v>
      </c>
      <c r="E47" s="14">
        <f>C$39*C47</f>
        <v>120.63611999999998</v>
      </c>
      <c r="F47" s="19">
        <v>10041</v>
      </c>
      <c r="G47" s="20" t="s">
        <v>168</v>
      </c>
    </row>
    <row r="48" spans="1:7" x14ac:dyDescent="0.2">
      <c r="A48" s="1">
        <v>10051</v>
      </c>
      <c r="B48" s="1" t="s">
        <v>9</v>
      </c>
      <c r="C48" s="12">
        <v>0.39800000000000002</v>
      </c>
      <c r="D48" s="13" t="s">
        <v>10</v>
      </c>
      <c r="E48" s="14">
        <f t="shared" ref="E48:E97" si="0">C$39*C48</f>
        <v>67.815219999999997</v>
      </c>
    </row>
    <row r="49" spans="1:7" x14ac:dyDescent="0.2">
      <c r="A49" s="1">
        <v>10061</v>
      </c>
      <c r="B49" s="1" t="s">
        <v>11</v>
      </c>
      <c r="C49" s="12">
        <v>2.7E-2</v>
      </c>
      <c r="D49" s="13" t="s">
        <v>4</v>
      </c>
      <c r="E49" s="14">
        <f t="shared" si="0"/>
        <v>4.60053</v>
      </c>
      <c r="F49" s="19">
        <v>10061</v>
      </c>
      <c r="G49" s="21" t="s">
        <v>101</v>
      </c>
    </row>
    <row r="50" spans="1:7" ht="38.25" x14ac:dyDescent="0.2">
      <c r="A50" s="1">
        <v>10071</v>
      </c>
      <c r="B50" s="52" t="s">
        <v>169</v>
      </c>
      <c r="C50" s="12">
        <v>9.4E-2</v>
      </c>
      <c r="D50" s="13" t="s">
        <v>4</v>
      </c>
      <c r="E50" s="14">
        <f t="shared" si="0"/>
        <v>16.016659999999998</v>
      </c>
      <c r="F50" s="19">
        <v>10071</v>
      </c>
      <c r="G50" s="21" t="s">
        <v>79</v>
      </c>
    </row>
    <row r="51" spans="1:7" ht="38.25" x14ac:dyDescent="0.2">
      <c r="A51" s="1">
        <v>10072</v>
      </c>
      <c r="B51" s="52" t="s">
        <v>170</v>
      </c>
      <c r="C51" s="39">
        <v>0.15</v>
      </c>
      <c r="D51" s="13" t="s">
        <v>4</v>
      </c>
      <c r="E51" s="14">
        <f t="shared" ref="E51" si="1">C$39*C51</f>
        <v>25.558499999999999</v>
      </c>
      <c r="G51" s="42" t="s">
        <v>79</v>
      </c>
    </row>
    <row r="52" spans="1:7" ht="38.25" x14ac:dyDescent="0.2">
      <c r="A52" s="38">
        <v>10073</v>
      </c>
      <c r="B52" s="40" t="s">
        <v>171</v>
      </c>
      <c r="C52" s="39">
        <v>0.17699999999999999</v>
      </c>
      <c r="D52" s="13" t="s">
        <v>4</v>
      </c>
      <c r="E52" s="14">
        <f t="shared" si="0"/>
        <v>30.159029999999994</v>
      </c>
      <c r="G52" s="42" t="s">
        <v>79</v>
      </c>
    </row>
    <row r="53" spans="1:7" x14ac:dyDescent="0.2">
      <c r="C53" s="15"/>
    </row>
    <row r="54" spans="1:7" x14ac:dyDescent="0.2">
      <c r="A54" s="4">
        <v>11000</v>
      </c>
      <c r="B54" s="4" t="s">
        <v>12</v>
      </c>
      <c r="C54" s="12"/>
      <c r="D54" s="13"/>
      <c r="E54" s="14"/>
    </row>
    <row r="55" spans="1:7" ht="25.5" x14ac:dyDescent="0.2">
      <c r="A55" s="1">
        <v>11011</v>
      </c>
      <c r="B55" s="52" t="s">
        <v>172</v>
      </c>
      <c r="C55" s="12">
        <v>7.2999999999999995E-2</v>
      </c>
      <c r="D55" s="13" t="s">
        <v>4</v>
      </c>
      <c r="E55" s="14">
        <f t="shared" si="0"/>
        <v>12.438469999999999</v>
      </c>
      <c r="F55" s="19">
        <v>11011</v>
      </c>
      <c r="G55" s="21" t="s">
        <v>173</v>
      </c>
    </row>
    <row r="56" spans="1:7" ht="25.5" x14ac:dyDescent="0.2">
      <c r="A56" s="1">
        <v>11021</v>
      </c>
      <c r="B56" s="52" t="s">
        <v>174</v>
      </c>
      <c r="C56" s="12">
        <v>4.2000000000000003E-2</v>
      </c>
      <c r="D56" s="13" t="s">
        <v>4</v>
      </c>
      <c r="E56" s="14">
        <f t="shared" si="0"/>
        <v>7.1563799999999995</v>
      </c>
      <c r="F56" s="19">
        <v>11021</v>
      </c>
      <c r="G56" s="21" t="s">
        <v>173</v>
      </c>
    </row>
    <row r="57" spans="1:7" ht="25.5" x14ac:dyDescent="0.2">
      <c r="A57" s="1">
        <v>11031</v>
      </c>
      <c r="B57" s="52" t="s">
        <v>177</v>
      </c>
      <c r="C57" s="12">
        <v>2.1000000000000001E-2</v>
      </c>
      <c r="D57" s="13" t="s">
        <v>4</v>
      </c>
      <c r="E57" s="14">
        <f t="shared" si="0"/>
        <v>3.5781899999999998</v>
      </c>
      <c r="F57" s="19">
        <v>11031</v>
      </c>
      <c r="G57" s="21" t="s">
        <v>173</v>
      </c>
    </row>
    <row r="58" spans="1:7" ht="25.5" x14ac:dyDescent="0.2">
      <c r="A58" s="38">
        <v>11032</v>
      </c>
      <c r="B58" s="40" t="s">
        <v>175</v>
      </c>
      <c r="C58" s="39">
        <v>0.01</v>
      </c>
      <c r="D58" s="13" t="s">
        <v>4</v>
      </c>
      <c r="E58" s="14">
        <f t="shared" ref="E58" si="2">C$39*C58</f>
        <v>1.7039</v>
      </c>
      <c r="F58" s="19">
        <v>11031</v>
      </c>
      <c r="G58" s="42" t="s">
        <v>173</v>
      </c>
    </row>
    <row r="59" spans="1:7" x14ac:dyDescent="0.2">
      <c r="A59" s="1">
        <v>11041</v>
      </c>
      <c r="B59" s="1" t="s">
        <v>13</v>
      </c>
      <c r="C59" s="12">
        <v>0.19600000000000001</v>
      </c>
      <c r="D59" s="13" t="s">
        <v>10</v>
      </c>
      <c r="E59" s="14">
        <f t="shared" si="0"/>
        <v>33.396439999999998</v>
      </c>
      <c r="F59" s="19">
        <v>11041</v>
      </c>
      <c r="G59" s="21" t="s">
        <v>176</v>
      </c>
    </row>
    <row r="60" spans="1:7" ht="25.5" x14ac:dyDescent="0.2">
      <c r="A60" s="1">
        <v>11051</v>
      </c>
      <c r="B60" s="52" t="s">
        <v>178</v>
      </c>
      <c r="C60" s="12">
        <v>0.20799999999999999</v>
      </c>
      <c r="D60" s="13" t="s">
        <v>4</v>
      </c>
      <c r="E60" s="14">
        <f t="shared" si="0"/>
        <v>35.441119999999998</v>
      </c>
      <c r="F60" s="19">
        <v>11051</v>
      </c>
      <c r="G60" s="21" t="s">
        <v>80</v>
      </c>
    </row>
    <row r="61" spans="1:7" ht="25.5" x14ac:dyDescent="0.2">
      <c r="A61" s="1">
        <v>11061</v>
      </c>
      <c r="B61" s="1" t="s">
        <v>14</v>
      </c>
      <c r="C61" s="12">
        <v>0.31</v>
      </c>
      <c r="D61" s="13" t="s">
        <v>4</v>
      </c>
      <c r="E61" s="14">
        <f t="shared" si="0"/>
        <v>52.820899999999995</v>
      </c>
      <c r="F61" s="19">
        <v>11061</v>
      </c>
      <c r="G61" s="21" t="s">
        <v>80</v>
      </c>
    </row>
    <row r="62" spans="1:7" ht="25.5" x14ac:dyDescent="0.2">
      <c r="A62" s="1">
        <v>11071</v>
      </c>
      <c r="B62" s="1" t="s">
        <v>15</v>
      </c>
      <c r="C62" s="12">
        <v>0.14299999999999999</v>
      </c>
      <c r="D62" s="13" t="s">
        <v>16</v>
      </c>
      <c r="E62" s="14">
        <f t="shared" si="0"/>
        <v>24.365769999999998</v>
      </c>
      <c r="F62" s="19">
        <v>11071</v>
      </c>
      <c r="G62" s="21" t="s">
        <v>80</v>
      </c>
    </row>
    <row r="63" spans="1:7" ht="25.5" x14ac:dyDescent="0.2">
      <c r="A63" s="1">
        <v>11081</v>
      </c>
      <c r="B63" s="1" t="s">
        <v>17</v>
      </c>
      <c r="C63" s="12">
        <v>0.13300000000000001</v>
      </c>
      <c r="D63" s="13" t="s">
        <v>16</v>
      </c>
      <c r="E63" s="14">
        <f t="shared" si="0"/>
        <v>22.66187</v>
      </c>
      <c r="F63" s="19">
        <v>11081</v>
      </c>
      <c r="G63" s="21" t="s">
        <v>81</v>
      </c>
    </row>
    <row r="64" spans="1:7" x14ac:dyDescent="0.2">
      <c r="A64" s="1">
        <v>11082</v>
      </c>
      <c r="B64" s="40" t="s">
        <v>179</v>
      </c>
      <c r="C64" s="12">
        <v>3.1E-2</v>
      </c>
      <c r="D64" s="13" t="s">
        <v>16</v>
      </c>
      <c r="E64" s="14">
        <f t="shared" si="0"/>
        <v>5.2820899999999993</v>
      </c>
    </row>
    <row r="65" spans="1:7" x14ac:dyDescent="0.2">
      <c r="A65" s="1">
        <v>11083</v>
      </c>
      <c r="B65" s="52" t="s">
        <v>180</v>
      </c>
      <c r="C65" s="12">
        <v>0.08</v>
      </c>
      <c r="D65" s="13" t="s">
        <v>4</v>
      </c>
      <c r="E65" s="14">
        <f t="shared" ref="E65" si="3">C$39*C65</f>
        <v>13.6312</v>
      </c>
      <c r="F65" s="19">
        <v>11083</v>
      </c>
      <c r="G65" s="21"/>
    </row>
    <row r="66" spans="1:7" x14ac:dyDescent="0.2">
      <c r="A66" s="1">
        <v>11084</v>
      </c>
      <c r="B66" s="1" t="s">
        <v>18</v>
      </c>
      <c r="C66" s="12">
        <v>0.156</v>
      </c>
      <c r="D66" s="13" t="s">
        <v>4</v>
      </c>
      <c r="E66" s="14">
        <f t="shared" si="0"/>
        <v>26.580839999999998</v>
      </c>
      <c r="F66" s="19">
        <v>11083</v>
      </c>
      <c r="G66" s="21" t="s">
        <v>181</v>
      </c>
    </row>
    <row r="67" spans="1:7" x14ac:dyDescent="0.2">
      <c r="A67" s="1">
        <v>11085</v>
      </c>
      <c r="B67" s="1" t="s">
        <v>19</v>
      </c>
      <c r="C67" s="12">
        <v>0.01</v>
      </c>
      <c r="D67" s="13" t="s">
        <v>10</v>
      </c>
      <c r="E67" s="14">
        <f t="shared" si="0"/>
        <v>1.7039</v>
      </c>
    </row>
    <row r="68" spans="1:7" x14ac:dyDescent="0.2">
      <c r="A68" s="1">
        <v>11091</v>
      </c>
      <c r="B68" s="1" t="s">
        <v>20</v>
      </c>
      <c r="C68" s="12">
        <v>6.2E-2</v>
      </c>
      <c r="D68" s="13" t="s">
        <v>16</v>
      </c>
      <c r="E68" s="14">
        <f t="shared" si="0"/>
        <v>10.564179999999999</v>
      </c>
      <c r="F68" s="19">
        <v>11091</v>
      </c>
      <c r="G68" s="21" t="s">
        <v>82</v>
      </c>
    </row>
    <row r="69" spans="1:7" x14ac:dyDescent="0.2">
      <c r="A69" s="1">
        <v>11092</v>
      </c>
      <c r="B69" s="1" t="s">
        <v>21</v>
      </c>
      <c r="C69" s="12">
        <v>0.114</v>
      </c>
      <c r="D69" s="13" t="s">
        <v>16</v>
      </c>
      <c r="E69" s="14">
        <f t="shared" si="0"/>
        <v>19.42446</v>
      </c>
      <c r="F69" s="19">
        <v>11092</v>
      </c>
      <c r="G69" s="21" t="s">
        <v>182</v>
      </c>
    </row>
    <row r="70" spans="1:7" x14ac:dyDescent="0.2">
      <c r="A70" s="1">
        <v>11093</v>
      </c>
      <c r="B70" s="1" t="s">
        <v>22</v>
      </c>
      <c r="C70" s="12">
        <v>0.05</v>
      </c>
      <c r="D70" s="13" t="s">
        <v>10</v>
      </c>
      <c r="E70" s="14">
        <f t="shared" si="0"/>
        <v>8.519499999999999</v>
      </c>
    </row>
    <row r="71" spans="1:7" ht="25.5" x14ac:dyDescent="0.2">
      <c r="A71" s="1">
        <v>11094</v>
      </c>
      <c r="B71" s="1" t="s">
        <v>23</v>
      </c>
      <c r="C71" s="12">
        <v>0.05</v>
      </c>
      <c r="D71" s="13" t="s">
        <v>10</v>
      </c>
      <c r="E71" s="14">
        <f t="shared" si="0"/>
        <v>8.519499999999999</v>
      </c>
      <c r="G71" s="42" t="s">
        <v>183</v>
      </c>
    </row>
    <row r="72" spans="1:7" x14ac:dyDescent="0.2">
      <c r="A72" s="38">
        <v>11096</v>
      </c>
      <c r="B72" s="40" t="s">
        <v>184</v>
      </c>
      <c r="C72" s="39">
        <v>0.08</v>
      </c>
      <c r="D72" s="55" t="s">
        <v>4</v>
      </c>
      <c r="E72" s="14">
        <f t="shared" ref="E72" si="4">C$39*C72</f>
        <v>13.6312</v>
      </c>
      <c r="G72" s="42" t="s">
        <v>185</v>
      </c>
    </row>
    <row r="73" spans="1:7" x14ac:dyDescent="0.2">
      <c r="A73" s="1">
        <v>11101</v>
      </c>
      <c r="B73" s="1" t="s">
        <v>24</v>
      </c>
      <c r="C73" s="12">
        <v>5.2999999999999999E-2</v>
      </c>
      <c r="D73" s="13" t="s">
        <v>4</v>
      </c>
      <c r="E73" s="14">
        <f t="shared" si="0"/>
        <v>9.0306699999999989</v>
      </c>
    </row>
    <row r="74" spans="1:7" x14ac:dyDescent="0.2">
      <c r="A74" s="1">
        <v>11102</v>
      </c>
      <c r="B74" s="1" t="s">
        <v>25</v>
      </c>
      <c r="C74" s="12">
        <v>8.7999999999999995E-2</v>
      </c>
      <c r="D74" s="13" t="s">
        <v>16</v>
      </c>
      <c r="E74" s="14">
        <f t="shared" si="0"/>
        <v>14.994319999999998</v>
      </c>
    </row>
    <row r="75" spans="1:7" x14ac:dyDescent="0.2">
      <c r="A75" s="1">
        <v>11111</v>
      </c>
      <c r="B75" s="1" t="s">
        <v>26</v>
      </c>
      <c r="C75" s="12">
        <v>0.20799999999999999</v>
      </c>
      <c r="D75" s="13" t="s">
        <v>16</v>
      </c>
      <c r="E75" s="14">
        <f t="shared" si="0"/>
        <v>35.441119999999998</v>
      </c>
    </row>
    <row r="76" spans="1:7" x14ac:dyDescent="0.2">
      <c r="A76" s="1">
        <v>11121</v>
      </c>
      <c r="B76" s="1" t="s">
        <v>27</v>
      </c>
      <c r="C76" s="12">
        <v>0.14599999999999999</v>
      </c>
      <c r="D76" s="13" t="s">
        <v>4</v>
      </c>
      <c r="E76" s="14">
        <f t="shared" si="0"/>
        <v>24.876939999999998</v>
      </c>
    </row>
    <row r="77" spans="1:7" x14ac:dyDescent="0.2">
      <c r="A77" s="1">
        <v>11131</v>
      </c>
      <c r="B77" s="1" t="s">
        <v>28</v>
      </c>
      <c r="C77" s="12">
        <v>6.2E-2</v>
      </c>
      <c r="D77" s="55" t="s">
        <v>166</v>
      </c>
      <c r="E77" s="14">
        <f t="shared" si="0"/>
        <v>10.564179999999999</v>
      </c>
      <c r="F77" s="19">
        <v>11131</v>
      </c>
      <c r="G77" s="21" t="s">
        <v>83</v>
      </c>
    </row>
    <row r="78" spans="1:7" x14ac:dyDescent="0.2">
      <c r="A78" s="1">
        <v>11132</v>
      </c>
      <c r="B78" s="1" t="s">
        <v>29</v>
      </c>
      <c r="C78" s="12">
        <v>0.10199999999999999</v>
      </c>
      <c r="D78" s="13" t="s">
        <v>16</v>
      </c>
      <c r="E78" s="14">
        <f t="shared" si="0"/>
        <v>17.379779999999997</v>
      </c>
      <c r="F78" s="19">
        <v>11132</v>
      </c>
      <c r="G78" s="21" t="s">
        <v>83</v>
      </c>
    </row>
    <row r="79" spans="1:7" x14ac:dyDescent="0.2">
      <c r="A79" s="1">
        <v>11133</v>
      </c>
      <c r="B79" s="1" t="s">
        <v>30</v>
      </c>
      <c r="C79" s="12">
        <v>0.02</v>
      </c>
      <c r="D79" s="13" t="s">
        <v>16</v>
      </c>
      <c r="E79" s="14">
        <f t="shared" si="0"/>
        <v>3.4077999999999999</v>
      </c>
      <c r="F79" s="19">
        <v>11133</v>
      </c>
      <c r="G79" s="21" t="s">
        <v>186</v>
      </c>
    </row>
    <row r="80" spans="1:7" ht="25.5" x14ac:dyDescent="0.2">
      <c r="A80" s="1">
        <v>11141</v>
      </c>
      <c r="B80" s="52" t="s">
        <v>187</v>
      </c>
      <c r="C80" s="12">
        <v>0.23899999999999999</v>
      </c>
      <c r="D80" s="13" t="s">
        <v>4</v>
      </c>
      <c r="E80" s="14">
        <f t="shared" si="0"/>
        <v>40.723209999999995</v>
      </c>
      <c r="F80" s="19">
        <v>11141</v>
      </c>
      <c r="G80" s="21" t="s">
        <v>188</v>
      </c>
    </row>
    <row r="81" spans="1:7" ht="25.5" x14ac:dyDescent="0.2">
      <c r="A81" s="1">
        <v>11142</v>
      </c>
      <c r="B81" s="52" t="s">
        <v>189</v>
      </c>
      <c r="C81" s="12">
        <v>8.7999999999999995E-2</v>
      </c>
      <c r="D81" s="13" t="s">
        <v>4</v>
      </c>
      <c r="E81" s="14">
        <f t="shared" si="0"/>
        <v>14.994319999999998</v>
      </c>
    </row>
    <row r="82" spans="1:7" x14ac:dyDescent="0.2">
      <c r="A82" s="1">
        <v>11143</v>
      </c>
      <c r="B82" s="1" t="s">
        <v>31</v>
      </c>
      <c r="C82" s="12">
        <v>5.2999999999999999E-2</v>
      </c>
      <c r="D82" s="13" t="s">
        <v>4</v>
      </c>
      <c r="E82" s="14">
        <f t="shared" si="0"/>
        <v>9.0306699999999989</v>
      </c>
    </row>
    <row r="83" spans="1:7" x14ac:dyDescent="0.2">
      <c r="A83" s="1">
        <v>11151</v>
      </c>
      <c r="B83" s="1" t="s">
        <v>32</v>
      </c>
      <c r="C83" s="12">
        <v>5.2999999999999999E-2</v>
      </c>
      <c r="D83" s="13" t="s">
        <v>4</v>
      </c>
      <c r="E83" s="14">
        <f t="shared" si="0"/>
        <v>9.0306699999999989</v>
      </c>
      <c r="F83" s="19">
        <v>11151</v>
      </c>
      <c r="G83" s="21" t="s">
        <v>84</v>
      </c>
    </row>
    <row r="84" spans="1:7" x14ac:dyDescent="0.2">
      <c r="A84" s="1">
        <v>11171</v>
      </c>
      <c r="B84" s="1" t="s">
        <v>33</v>
      </c>
      <c r="C84" s="12">
        <v>3.1E-2</v>
      </c>
      <c r="D84" s="13" t="s">
        <v>4</v>
      </c>
      <c r="E84" s="14">
        <f t="shared" si="0"/>
        <v>5.2820899999999993</v>
      </c>
      <c r="F84" s="19">
        <v>11171</v>
      </c>
      <c r="G84" s="21" t="s">
        <v>85</v>
      </c>
    </row>
    <row r="85" spans="1:7" ht="25.5" x14ac:dyDescent="0.2">
      <c r="A85" s="61">
        <v>11175</v>
      </c>
      <c r="B85" s="61" t="s">
        <v>190</v>
      </c>
      <c r="C85" s="62">
        <v>0.1</v>
      </c>
      <c r="D85" s="56" t="s">
        <v>4</v>
      </c>
      <c r="E85" s="57">
        <f>C$39*C85</f>
        <v>17.038999999999998</v>
      </c>
      <c r="G85" s="58"/>
    </row>
    <row r="86" spans="1:7" ht="25.5" x14ac:dyDescent="0.2">
      <c r="A86" s="61">
        <v>11176</v>
      </c>
      <c r="B86" s="61" t="s">
        <v>191</v>
      </c>
      <c r="C86" s="62">
        <v>0.25</v>
      </c>
      <c r="D86" s="56" t="s">
        <v>4</v>
      </c>
      <c r="E86" s="57">
        <f>C$39*C86</f>
        <v>42.597499999999997</v>
      </c>
      <c r="G86" s="58"/>
    </row>
    <row r="87" spans="1:7" ht="25.5" x14ac:dyDescent="0.2">
      <c r="A87" s="61">
        <v>11177</v>
      </c>
      <c r="B87" s="61" t="s">
        <v>192</v>
      </c>
      <c r="C87" s="62">
        <v>0.35</v>
      </c>
      <c r="D87" s="56" t="s">
        <v>4</v>
      </c>
      <c r="E87" s="57">
        <f>C$39*C87</f>
        <v>59.636499999999991</v>
      </c>
      <c r="G87" s="58"/>
    </row>
    <row r="88" spans="1:7" ht="25.5" x14ac:dyDescent="0.2">
      <c r="A88" s="61">
        <v>11178</v>
      </c>
      <c r="B88" s="61" t="s">
        <v>193</v>
      </c>
      <c r="C88" s="62">
        <v>0.1</v>
      </c>
      <c r="D88" s="56" t="s">
        <v>4</v>
      </c>
      <c r="E88" s="57">
        <f>C$39*C88</f>
        <v>17.038999999999998</v>
      </c>
    </row>
    <row r="89" spans="1:7" x14ac:dyDescent="0.2">
      <c r="C89" s="15"/>
    </row>
    <row r="90" spans="1:7" x14ac:dyDescent="0.2">
      <c r="A90" s="4">
        <v>20000</v>
      </c>
      <c r="B90" s="4" t="s">
        <v>34</v>
      </c>
      <c r="C90" s="12"/>
      <c r="D90" s="13"/>
      <c r="E90" s="14"/>
    </row>
    <row r="91" spans="1:7" ht="25.5" x14ac:dyDescent="0.2">
      <c r="A91" s="1">
        <v>20011</v>
      </c>
      <c r="B91" s="52" t="s">
        <v>194</v>
      </c>
      <c r="C91" s="12">
        <v>0.36499999999999999</v>
      </c>
      <c r="D91" s="55" t="s">
        <v>166</v>
      </c>
      <c r="E91" s="14">
        <f t="shared" si="0"/>
        <v>62.19234999999999</v>
      </c>
      <c r="F91" s="19">
        <v>20011</v>
      </c>
      <c r="G91" s="21" t="s">
        <v>86</v>
      </c>
    </row>
    <row r="92" spans="1:7" ht="25.5" x14ac:dyDescent="0.2">
      <c r="A92" s="1">
        <v>20021</v>
      </c>
      <c r="B92" s="52" t="s">
        <v>195</v>
      </c>
      <c r="C92" s="12">
        <v>0.53500000000000003</v>
      </c>
      <c r="D92" s="55" t="s">
        <v>166</v>
      </c>
      <c r="E92" s="14">
        <f>C$39*C92</f>
        <v>91.158649999999994</v>
      </c>
      <c r="F92" s="19">
        <v>20021</v>
      </c>
      <c r="G92" s="21" t="s">
        <v>86</v>
      </c>
    </row>
    <row r="93" spans="1:7" ht="25.5" x14ac:dyDescent="0.2">
      <c r="A93" s="1">
        <v>20022</v>
      </c>
      <c r="B93" s="52" t="s">
        <v>196</v>
      </c>
      <c r="C93" s="12">
        <v>0.36399999999999999</v>
      </c>
      <c r="D93" s="55" t="s">
        <v>166</v>
      </c>
      <c r="E93" s="14">
        <f>C$39*C93</f>
        <v>62.021959999999993</v>
      </c>
      <c r="F93" s="19">
        <v>20022</v>
      </c>
      <c r="G93" s="21" t="s">
        <v>86</v>
      </c>
    </row>
    <row r="94" spans="1:7" ht="25.5" x14ac:dyDescent="0.2">
      <c r="A94" s="1">
        <v>20031</v>
      </c>
      <c r="B94" s="1" t="s">
        <v>35</v>
      </c>
      <c r="C94" s="12">
        <v>0.248</v>
      </c>
      <c r="D94" s="55" t="s">
        <v>166</v>
      </c>
      <c r="E94" s="14">
        <f t="shared" si="0"/>
        <v>42.256719999999994</v>
      </c>
      <c r="F94" s="19">
        <v>20031</v>
      </c>
      <c r="G94" s="21" t="s">
        <v>86</v>
      </c>
    </row>
    <row r="95" spans="1:7" ht="25.5" x14ac:dyDescent="0.2">
      <c r="A95" s="1">
        <v>20041</v>
      </c>
      <c r="B95" s="1" t="s">
        <v>36</v>
      </c>
      <c r="C95" s="12">
        <v>0.45100000000000001</v>
      </c>
      <c r="D95" s="55" t="s">
        <v>166</v>
      </c>
      <c r="E95" s="14">
        <f t="shared" si="0"/>
        <v>76.845889999999997</v>
      </c>
      <c r="F95" s="19">
        <v>20041</v>
      </c>
      <c r="G95" s="21" t="s">
        <v>86</v>
      </c>
    </row>
    <row r="96" spans="1:7" ht="25.5" x14ac:dyDescent="0.2">
      <c r="A96" s="1">
        <v>20051</v>
      </c>
      <c r="B96" s="1" t="s">
        <v>37</v>
      </c>
      <c r="C96" s="12">
        <v>0.30099999999999999</v>
      </c>
      <c r="D96" s="13" t="s">
        <v>4</v>
      </c>
      <c r="E96" s="14">
        <f t="shared" si="0"/>
        <v>51.287389999999995</v>
      </c>
      <c r="F96" s="19">
        <v>20051</v>
      </c>
      <c r="G96" s="21" t="s">
        <v>86</v>
      </c>
    </row>
    <row r="97" spans="1:7" ht="38.25" x14ac:dyDescent="0.2">
      <c r="A97" s="1">
        <v>20061</v>
      </c>
      <c r="B97" s="1" t="s">
        <v>87</v>
      </c>
      <c r="C97" s="12">
        <v>0.54900000000000004</v>
      </c>
      <c r="D97" s="55" t="s">
        <v>166</v>
      </c>
      <c r="E97" s="14">
        <f t="shared" si="0"/>
        <v>93.544110000000003</v>
      </c>
      <c r="F97" s="19">
        <v>20061</v>
      </c>
      <c r="G97" s="21" t="s">
        <v>99</v>
      </c>
    </row>
    <row r="98" spans="1:7" ht="25.5" x14ac:dyDescent="0.2">
      <c r="A98" s="1">
        <v>20071</v>
      </c>
      <c r="B98" s="1" t="s">
        <v>88</v>
      </c>
      <c r="C98" s="12">
        <v>0.29099999999999998</v>
      </c>
      <c r="D98" s="55" t="s">
        <v>166</v>
      </c>
      <c r="E98" s="14">
        <f t="shared" ref="E98:E154" si="5">C$39*C98</f>
        <v>49.583489999999991</v>
      </c>
    </row>
    <row r="99" spans="1:7" ht="25.5" x14ac:dyDescent="0.2">
      <c r="A99" s="1">
        <v>20081</v>
      </c>
      <c r="B99" s="1" t="s">
        <v>89</v>
      </c>
      <c r="C99" s="12">
        <v>0.34899999999999998</v>
      </c>
      <c r="D99" s="55" t="s">
        <v>166</v>
      </c>
      <c r="E99" s="14">
        <f>C$39*C99</f>
        <v>59.466109999999993</v>
      </c>
    </row>
    <row r="100" spans="1:7" x14ac:dyDescent="0.2">
      <c r="C100" s="15"/>
    </row>
    <row r="101" spans="1:7" x14ac:dyDescent="0.2">
      <c r="A101" s="4">
        <v>21000</v>
      </c>
      <c r="B101" s="4" t="s">
        <v>38</v>
      </c>
      <c r="C101" s="12"/>
      <c r="D101" s="13"/>
      <c r="E101" s="14"/>
    </row>
    <row r="102" spans="1:7" ht="25.5" x14ac:dyDescent="0.2">
      <c r="A102" s="1">
        <v>21011</v>
      </c>
      <c r="B102" s="1" t="s">
        <v>39</v>
      </c>
      <c r="C102" s="12">
        <v>0.14599999999999999</v>
      </c>
      <c r="D102" s="55" t="s">
        <v>166</v>
      </c>
      <c r="E102" s="14">
        <f t="shared" si="5"/>
        <v>24.876939999999998</v>
      </c>
    </row>
    <row r="103" spans="1:7" x14ac:dyDescent="0.2">
      <c r="A103" s="1">
        <v>21021</v>
      </c>
      <c r="B103" s="1" t="s">
        <v>40</v>
      </c>
      <c r="C103" s="12">
        <v>5.8999999999999997E-2</v>
      </c>
      <c r="D103" s="13" t="s">
        <v>10</v>
      </c>
      <c r="E103" s="14">
        <f t="shared" si="5"/>
        <v>10.053009999999999</v>
      </c>
    </row>
    <row r="104" spans="1:7" x14ac:dyDescent="0.2">
      <c r="A104" s="1">
        <v>21022</v>
      </c>
      <c r="B104" s="1" t="s">
        <v>41</v>
      </c>
      <c r="C104" s="12">
        <v>0.2</v>
      </c>
      <c r="D104" s="55" t="s">
        <v>166</v>
      </c>
      <c r="E104" s="14">
        <f t="shared" si="5"/>
        <v>34.077999999999996</v>
      </c>
    </row>
    <row r="105" spans="1:7" ht="25.5" x14ac:dyDescent="0.2">
      <c r="A105" s="1">
        <v>21031</v>
      </c>
      <c r="B105" s="52" t="s">
        <v>197</v>
      </c>
      <c r="C105" s="12">
        <v>0.19500000000000001</v>
      </c>
      <c r="D105" s="13" t="s">
        <v>4</v>
      </c>
      <c r="E105" s="14">
        <f t="shared" si="5"/>
        <v>33.226050000000001</v>
      </c>
      <c r="F105" s="19">
        <v>21031</v>
      </c>
      <c r="G105" s="21" t="s">
        <v>100</v>
      </c>
    </row>
    <row r="106" spans="1:7" ht="25.5" x14ac:dyDescent="0.2">
      <c r="A106" s="1">
        <v>21032</v>
      </c>
      <c r="B106" s="1" t="s">
        <v>42</v>
      </c>
      <c r="C106" s="12">
        <v>0.31</v>
      </c>
      <c r="D106" s="13" t="s">
        <v>4</v>
      </c>
      <c r="E106" s="14">
        <f t="shared" si="5"/>
        <v>52.820899999999995</v>
      </c>
      <c r="F106" s="19">
        <v>21032</v>
      </c>
      <c r="G106" s="21" t="s">
        <v>100</v>
      </c>
    </row>
    <row r="107" spans="1:7" x14ac:dyDescent="0.2">
      <c r="A107" s="1">
        <v>21041</v>
      </c>
      <c r="B107" s="1" t="s">
        <v>25</v>
      </c>
      <c r="C107" s="12">
        <v>8.7999999999999995E-2</v>
      </c>
      <c r="D107" s="55" t="s">
        <v>166</v>
      </c>
      <c r="E107" s="14">
        <f t="shared" si="5"/>
        <v>14.994319999999998</v>
      </c>
      <c r="F107" s="19">
        <v>21041</v>
      </c>
      <c r="G107" s="21" t="s">
        <v>198</v>
      </c>
    </row>
    <row r="108" spans="1:7" ht="25.5" x14ac:dyDescent="0.2">
      <c r="A108" s="1">
        <v>21051</v>
      </c>
      <c r="B108" s="1" t="s">
        <v>90</v>
      </c>
      <c r="C108" s="12">
        <v>4.9000000000000002E-2</v>
      </c>
      <c r="D108" s="13" t="s">
        <v>4</v>
      </c>
      <c r="E108" s="14">
        <f t="shared" si="5"/>
        <v>8.3491099999999996</v>
      </c>
      <c r="G108" s="41" t="s">
        <v>199</v>
      </c>
    </row>
    <row r="109" spans="1:7" x14ac:dyDescent="0.2">
      <c r="A109" s="1">
        <v>21061</v>
      </c>
      <c r="B109" s="1" t="s">
        <v>27</v>
      </c>
      <c r="C109" s="12">
        <v>0.14599999999999999</v>
      </c>
      <c r="D109" s="55" t="s">
        <v>4</v>
      </c>
      <c r="E109" s="14">
        <f t="shared" si="5"/>
        <v>24.876939999999998</v>
      </c>
    </row>
    <row r="110" spans="1:7" x14ac:dyDescent="0.2">
      <c r="A110" s="1">
        <v>21071</v>
      </c>
      <c r="B110" s="1" t="s">
        <v>29</v>
      </c>
      <c r="C110" s="12">
        <v>0.10199999999999999</v>
      </c>
      <c r="D110" s="55" t="s">
        <v>166</v>
      </c>
      <c r="E110" s="14">
        <f t="shared" si="5"/>
        <v>17.379779999999997</v>
      </c>
    </row>
    <row r="111" spans="1:7" x14ac:dyDescent="0.2">
      <c r="A111" s="1">
        <v>21091</v>
      </c>
      <c r="B111" s="1" t="s">
        <v>22</v>
      </c>
      <c r="C111" s="12">
        <v>0.05</v>
      </c>
      <c r="D111" s="13" t="s">
        <v>10</v>
      </c>
      <c r="E111" s="14">
        <f t="shared" si="5"/>
        <v>8.519499999999999</v>
      </c>
    </row>
    <row r="112" spans="1:7" x14ac:dyDescent="0.2">
      <c r="C112" s="15"/>
    </row>
    <row r="113" spans="1:7" x14ac:dyDescent="0.2">
      <c r="A113" s="4">
        <v>30000</v>
      </c>
      <c r="B113" s="4" t="s">
        <v>43</v>
      </c>
      <c r="C113" s="12"/>
      <c r="D113" s="13"/>
      <c r="E113" s="14"/>
    </row>
    <row r="114" spans="1:7" x14ac:dyDescent="0.2">
      <c r="A114" s="1">
        <v>30011</v>
      </c>
      <c r="B114" s="1" t="s">
        <v>44</v>
      </c>
      <c r="C114" s="12">
        <v>0.77900000000000003</v>
      </c>
      <c r="D114" s="13" t="s">
        <v>4</v>
      </c>
      <c r="E114" s="14">
        <f t="shared" si="5"/>
        <v>132.73381000000001</v>
      </c>
    </row>
    <row r="115" spans="1:7" x14ac:dyDescent="0.2">
      <c r="A115" s="1">
        <v>30012</v>
      </c>
      <c r="B115" s="1" t="s">
        <v>45</v>
      </c>
      <c r="C115" s="12">
        <v>0.46899999999999997</v>
      </c>
      <c r="D115" s="13" t="s">
        <v>4</v>
      </c>
      <c r="E115" s="14">
        <f t="shared" si="5"/>
        <v>79.912909999999982</v>
      </c>
    </row>
    <row r="116" spans="1:7" x14ac:dyDescent="0.2">
      <c r="A116" s="1">
        <v>30013</v>
      </c>
      <c r="B116" s="1" t="s">
        <v>46</v>
      </c>
      <c r="C116" s="12">
        <v>0.45100000000000001</v>
      </c>
      <c r="D116" s="13" t="s">
        <v>4</v>
      </c>
      <c r="E116" s="14">
        <f t="shared" si="5"/>
        <v>76.845889999999997</v>
      </c>
    </row>
    <row r="117" spans="1:7" x14ac:dyDescent="0.2">
      <c r="A117" s="1">
        <v>30014</v>
      </c>
      <c r="B117" s="1" t="s">
        <v>47</v>
      </c>
      <c r="C117" s="12">
        <v>0.374</v>
      </c>
      <c r="D117" s="13" t="s">
        <v>4</v>
      </c>
      <c r="E117" s="14">
        <f t="shared" si="5"/>
        <v>63.725859999999997</v>
      </c>
    </row>
    <row r="118" spans="1:7" x14ac:dyDescent="0.2">
      <c r="A118" s="1">
        <v>30021</v>
      </c>
      <c r="B118" s="1" t="s">
        <v>48</v>
      </c>
      <c r="C118" s="12">
        <v>1.4470000000000001</v>
      </c>
      <c r="D118" s="13" t="s">
        <v>4</v>
      </c>
      <c r="E118" s="14">
        <f t="shared" si="5"/>
        <v>246.55432999999999</v>
      </c>
    </row>
    <row r="119" spans="1:7" x14ac:dyDescent="0.2">
      <c r="A119" s="1">
        <v>30022</v>
      </c>
      <c r="B119" s="1" t="s">
        <v>49</v>
      </c>
      <c r="C119" s="12">
        <v>0.96</v>
      </c>
      <c r="D119" s="13" t="s">
        <v>4</v>
      </c>
      <c r="E119" s="14">
        <f t="shared" si="5"/>
        <v>163.57439999999997</v>
      </c>
    </row>
    <row r="120" spans="1:7" x14ac:dyDescent="0.2">
      <c r="A120" s="1">
        <v>30023</v>
      </c>
      <c r="B120" s="1" t="s">
        <v>50</v>
      </c>
      <c r="C120" s="12">
        <v>0.872</v>
      </c>
      <c r="D120" s="13" t="s">
        <v>4</v>
      </c>
      <c r="E120" s="14">
        <f t="shared" si="5"/>
        <v>148.58007999999998</v>
      </c>
    </row>
    <row r="121" spans="1:7" x14ac:dyDescent="0.2">
      <c r="A121" s="1">
        <v>30024</v>
      </c>
      <c r="B121" s="1" t="s">
        <v>51</v>
      </c>
      <c r="C121" s="12">
        <v>0.64500000000000002</v>
      </c>
      <c r="D121" s="13" t="s">
        <v>4</v>
      </c>
      <c r="E121" s="14">
        <f t="shared" si="5"/>
        <v>109.90155</v>
      </c>
    </row>
    <row r="122" spans="1:7" x14ac:dyDescent="0.2">
      <c r="A122" s="1">
        <v>30031</v>
      </c>
      <c r="B122" s="1" t="s">
        <v>52</v>
      </c>
      <c r="C122" s="12">
        <v>0.66400000000000003</v>
      </c>
      <c r="D122" s="13" t="s">
        <v>4</v>
      </c>
      <c r="E122" s="14">
        <f t="shared" si="5"/>
        <v>113.13896</v>
      </c>
    </row>
    <row r="123" spans="1:7" x14ac:dyDescent="0.2">
      <c r="A123" s="1">
        <v>30041</v>
      </c>
      <c r="B123" s="1" t="s">
        <v>53</v>
      </c>
      <c r="C123" s="12">
        <v>0.42899999999999999</v>
      </c>
      <c r="D123" s="13" t="s">
        <v>4</v>
      </c>
      <c r="E123" s="14">
        <f t="shared" si="5"/>
        <v>73.097309999999993</v>
      </c>
    </row>
    <row r="124" spans="1:7" x14ac:dyDescent="0.2">
      <c r="A124" s="1">
        <v>30051</v>
      </c>
      <c r="B124" s="1" t="s">
        <v>54</v>
      </c>
      <c r="C124" s="12">
        <v>0.53100000000000003</v>
      </c>
      <c r="D124" s="13" t="s">
        <v>4</v>
      </c>
      <c r="E124" s="14">
        <f t="shared" si="5"/>
        <v>90.477090000000004</v>
      </c>
    </row>
    <row r="125" spans="1:7" x14ac:dyDescent="0.2">
      <c r="A125" s="1">
        <v>30061</v>
      </c>
      <c r="B125" s="1" t="s">
        <v>55</v>
      </c>
      <c r="C125" s="12">
        <v>2.7E-2</v>
      </c>
      <c r="D125" s="13" t="s">
        <v>4</v>
      </c>
      <c r="E125" s="14">
        <f t="shared" si="5"/>
        <v>4.60053</v>
      </c>
      <c r="F125" s="19">
        <v>30061</v>
      </c>
      <c r="G125" s="21" t="s">
        <v>101</v>
      </c>
    </row>
    <row r="126" spans="1:7" ht="25.5" x14ac:dyDescent="0.2">
      <c r="A126" s="1">
        <v>30071</v>
      </c>
      <c r="B126" s="52" t="s">
        <v>200</v>
      </c>
      <c r="C126" s="12">
        <v>0.35799999999999998</v>
      </c>
      <c r="D126" s="13" t="s">
        <v>4</v>
      </c>
      <c r="E126" s="14">
        <f t="shared" si="5"/>
        <v>60.999619999999993</v>
      </c>
      <c r="F126" s="19">
        <v>30071</v>
      </c>
      <c r="G126" s="21" t="s">
        <v>101</v>
      </c>
    </row>
    <row r="127" spans="1:7" ht="25.5" x14ac:dyDescent="0.2">
      <c r="A127" s="1">
        <v>30072</v>
      </c>
      <c r="B127" s="1" t="s">
        <v>56</v>
      </c>
      <c r="C127" s="12">
        <v>0.314</v>
      </c>
      <c r="D127" s="13" t="s">
        <v>4</v>
      </c>
      <c r="E127" s="14">
        <f>C$39*C127</f>
        <v>53.502459999999999</v>
      </c>
      <c r="F127" s="19">
        <v>30072</v>
      </c>
      <c r="G127" s="21" t="s">
        <v>101</v>
      </c>
    </row>
    <row r="128" spans="1:7" x14ac:dyDescent="0.2">
      <c r="A128" s="1">
        <v>30075</v>
      </c>
      <c r="B128" s="52" t="s">
        <v>201</v>
      </c>
      <c r="C128" s="12">
        <v>0.1</v>
      </c>
      <c r="D128" s="55" t="s">
        <v>4</v>
      </c>
      <c r="E128" s="14">
        <f>C$39*C128</f>
        <v>17.038999999999998</v>
      </c>
      <c r="F128" s="19">
        <v>30072</v>
      </c>
      <c r="G128" s="21" t="s">
        <v>101</v>
      </c>
    </row>
    <row r="129" spans="1:7" x14ac:dyDescent="0.2">
      <c r="C129" s="15"/>
    </row>
    <row r="130" spans="1:7" x14ac:dyDescent="0.2">
      <c r="A130" s="4">
        <v>31000</v>
      </c>
      <c r="B130" s="4" t="s">
        <v>57</v>
      </c>
      <c r="C130" s="12"/>
      <c r="D130" s="13"/>
      <c r="E130" s="14"/>
    </row>
    <row r="131" spans="1:7" x14ac:dyDescent="0.2">
      <c r="A131" s="1">
        <v>31011</v>
      </c>
      <c r="B131" s="1" t="s">
        <v>58</v>
      </c>
      <c r="C131" s="12">
        <v>0.32700000000000001</v>
      </c>
      <c r="D131" s="13" t="s">
        <v>4</v>
      </c>
      <c r="E131" s="14">
        <f t="shared" si="5"/>
        <v>55.717529999999996</v>
      </c>
    </row>
    <row r="132" spans="1:7" x14ac:dyDescent="0.2">
      <c r="A132" s="1">
        <v>31012</v>
      </c>
      <c r="B132" s="52" t="s">
        <v>202</v>
      </c>
      <c r="C132" s="12">
        <v>0.115</v>
      </c>
      <c r="D132" s="13" t="s">
        <v>4</v>
      </c>
      <c r="E132" s="14">
        <f t="shared" si="5"/>
        <v>19.594850000000001</v>
      </c>
    </row>
    <row r="133" spans="1:7" x14ac:dyDescent="0.2">
      <c r="A133" s="1">
        <v>31021</v>
      </c>
      <c r="B133" s="52" t="s">
        <v>203</v>
      </c>
      <c r="C133" s="12">
        <v>0.496</v>
      </c>
      <c r="D133" s="13" t="s">
        <v>4</v>
      </c>
      <c r="E133" s="14">
        <f t="shared" si="5"/>
        <v>84.513439999999989</v>
      </c>
    </row>
    <row r="134" spans="1:7" x14ac:dyDescent="0.2">
      <c r="A134" s="1">
        <v>31022</v>
      </c>
      <c r="B134" s="52" t="s">
        <v>204</v>
      </c>
      <c r="C134" s="12">
        <v>0.22600000000000001</v>
      </c>
      <c r="D134" s="13" t="s">
        <v>4</v>
      </c>
      <c r="E134" s="14">
        <f t="shared" si="5"/>
        <v>38.508139999999997</v>
      </c>
    </row>
    <row r="135" spans="1:7" x14ac:dyDescent="0.2">
      <c r="A135" s="1">
        <v>31031</v>
      </c>
      <c r="B135" s="52" t="s">
        <v>205</v>
      </c>
      <c r="C135" s="12">
        <v>0.61099999999999999</v>
      </c>
      <c r="D135" s="13" t="s">
        <v>4</v>
      </c>
      <c r="E135" s="14">
        <f t="shared" si="5"/>
        <v>104.10828999999998</v>
      </c>
    </row>
    <row r="136" spans="1:7" x14ac:dyDescent="0.2">
      <c r="A136" s="1">
        <v>31032</v>
      </c>
      <c r="B136" s="52" t="s">
        <v>206</v>
      </c>
      <c r="C136" s="12">
        <v>0.33</v>
      </c>
      <c r="D136" s="13" t="s">
        <v>4</v>
      </c>
      <c r="E136" s="14">
        <f t="shared" si="5"/>
        <v>56.228699999999996</v>
      </c>
    </row>
    <row r="137" spans="1:7" x14ac:dyDescent="0.2">
      <c r="A137" s="1">
        <v>31033</v>
      </c>
      <c r="B137" s="52" t="s">
        <v>207</v>
      </c>
      <c r="C137" s="12">
        <v>9.2999999999999999E-2</v>
      </c>
      <c r="D137" s="13" t="s">
        <v>4</v>
      </c>
      <c r="E137" s="14">
        <f t="shared" si="5"/>
        <v>15.846269999999999</v>
      </c>
    </row>
    <row r="138" spans="1:7" ht="25.5" x14ac:dyDescent="0.2">
      <c r="A138" s="1">
        <v>31041</v>
      </c>
      <c r="B138" s="52" t="s">
        <v>208</v>
      </c>
      <c r="C138" s="12">
        <v>0.13500000000000001</v>
      </c>
      <c r="D138" s="13" t="s">
        <v>4</v>
      </c>
      <c r="E138" s="14">
        <f t="shared" si="5"/>
        <v>23.002649999999999</v>
      </c>
    </row>
    <row r="139" spans="1:7" ht="25.5" x14ac:dyDescent="0.2">
      <c r="A139" s="1">
        <v>31042</v>
      </c>
      <c r="B139" s="52" t="s">
        <v>209</v>
      </c>
      <c r="C139" s="12">
        <v>4.1000000000000002E-2</v>
      </c>
      <c r="D139" s="13" t="s">
        <v>4</v>
      </c>
      <c r="E139" s="14">
        <f t="shared" si="5"/>
        <v>6.9859900000000001</v>
      </c>
    </row>
    <row r="140" spans="1:7" ht="25.5" x14ac:dyDescent="0.2">
      <c r="A140" s="1">
        <v>31051</v>
      </c>
      <c r="B140" s="52" t="s">
        <v>210</v>
      </c>
      <c r="C140" s="12">
        <v>0.50900000000000001</v>
      </c>
      <c r="D140" s="13" t="s">
        <v>4</v>
      </c>
      <c r="E140" s="14">
        <f t="shared" si="5"/>
        <v>86.72851</v>
      </c>
    </row>
    <row r="141" spans="1:7" ht="25.5" x14ac:dyDescent="0.2">
      <c r="A141" s="1">
        <v>31052</v>
      </c>
      <c r="B141" s="1" t="s">
        <v>91</v>
      </c>
      <c r="C141" s="12">
        <v>0.22800000000000001</v>
      </c>
      <c r="D141" s="13" t="s">
        <v>4</v>
      </c>
      <c r="E141" s="14">
        <f t="shared" si="5"/>
        <v>38.84892</v>
      </c>
    </row>
    <row r="142" spans="1:7" ht="25.5" x14ac:dyDescent="0.2">
      <c r="A142" s="1">
        <v>31053</v>
      </c>
      <c r="B142" s="52" t="s">
        <v>211</v>
      </c>
      <c r="C142" s="12">
        <v>0.17599999999999999</v>
      </c>
      <c r="D142" s="13" t="s">
        <v>4</v>
      </c>
      <c r="E142" s="14">
        <f t="shared" si="5"/>
        <v>29.988639999999997</v>
      </c>
    </row>
    <row r="143" spans="1:7" x14ac:dyDescent="0.2">
      <c r="A143" s="1">
        <v>31061</v>
      </c>
      <c r="B143" s="1" t="s">
        <v>59</v>
      </c>
      <c r="C143" s="12">
        <v>1.0999999999999999E-2</v>
      </c>
      <c r="D143" s="13" t="s">
        <v>4</v>
      </c>
      <c r="E143" s="14">
        <f t="shared" si="5"/>
        <v>1.8742899999999998</v>
      </c>
      <c r="F143" s="19">
        <v>31061</v>
      </c>
      <c r="G143" s="21" t="s">
        <v>102</v>
      </c>
    </row>
    <row r="144" spans="1:7" ht="25.5" x14ac:dyDescent="0.2">
      <c r="A144" s="1">
        <v>31062</v>
      </c>
      <c r="B144" s="1" t="s">
        <v>92</v>
      </c>
      <c r="C144" s="12">
        <v>2.1000000000000001E-2</v>
      </c>
      <c r="D144" s="13" t="s">
        <v>4</v>
      </c>
      <c r="E144" s="14">
        <f t="shared" si="5"/>
        <v>3.5781899999999998</v>
      </c>
    </row>
    <row r="145" spans="1:7" ht="25.5" x14ac:dyDescent="0.2">
      <c r="A145" s="1">
        <v>31071</v>
      </c>
      <c r="B145" s="1" t="s">
        <v>93</v>
      </c>
      <c r="C145" s="12">
        <v>0.151</v>
      </c>
      <c r="D145" s="13" t="s">
        <v>10</v>
      </c>
      <c r="E145" s="14">
        <f t="shared" si="5"/>
        <v>25.728889999999996</v>
      </c>
      <c r="F145" s="19">
        <v>31071</v>
      </c>
      <c r="G145" s="21" t="s">
        <v>103</v>
      </c>
    </row>
    <row r="146" spans="1:7" ht="25.5" x14ac:dyDescent="0.2">
      <c r="A146" s="1">
        <v>31072</v>
      </c>
      <c r="B146" s="1" t="s">
        <v>142</v>
      </c>
      <c r="C146" s="12">
        <v>0.1</v>
      </c>
      <c r="D146" s="13" t="s">
        <v>4</v>
      </c>
      <c r="E146" s="14">
        <f t="shared" si="5"/>
        <v>17.038999999999998</v>
      </c>
    </row>
    <row r="147" spans="1:7" x14ac:dyDescent="0.2">
      <c r="A147" s="38">
        <v>31073</v>
      </c>
      <c r="B147" s="40" t="s">
        <v>212</v>
      </c>
      <c r="C147" s="39">
        <v>0.15</v>
      </c>
      <c r="D147" s="55" t="s">
        <v>166</v>
      </c>
      <c r="E147" s="14">
        <f t="shared" ref="E147" si="6">C$39*C147</f>
        <v>25.558499999999999</v>
      </c>
      <c r="G147" s="41" t="s">
        <v>213</v>
      </c>
    </row>
    <row r="148" spans="1:7" x14ac:dyDescent="0.2">
      <c r="A148" s="1">
        <v>31081</v>
      </c>
      <c r="B148" s="1" t="s">
        <v>25</v>
      </c>
      <c r="C148" s="12">
        <v>8.7999999999999995E-2</v>
      </c>
      <c r="D148" s="55" t="s">
        <v>166</v>
      </c>
      <c r="E148" s="14">
        <f t="shared" si="5"/>
        <v>14.994319999999998</v>
      </c>
    </row>
    <row r="149" spans="1:7" x14ac:dyDescent="0.2">
      <c r="A149" s="1">
        <v>31082</v>
      </c>
      <c r="B149" s="1" t="s">
        <v>60</v>
      </c>
      <c r="C149" s="12">
        <v>5.2999999999999999E-2</v>
      </c>
      <c r="D149" s="13" t="s">
        <v>4</v>
      </c>
      <c r="E149" s="14">
        <f t="shared" si="5"/>
        <v>9.0306699999999989</v>
      </c>
    </row>
    <row r="150" spans="1:7" ht="25.5" x14ac:dyDescent="0.2">
      <c r="A150" s="38">
        <v>31083</v>
      </c>
      <c r="B150" s="40" t="s">
        <v>214</v>
      </c>
      <c r="C150" s="39">
        <v>0.08</v>
      </c>
      <c r="D150" s="13" t="s">
        <v>4</v>
      </c>
      <c r="E150" s="14">
        <f t="shared" ref="E150:E151" si="7">C$39*C150</f>
        <v>13.6312</v>
      </c>
      <c r="G150" s="41" t="s">
        <v>215</v>
      </c>
    </row>
    <row r="151" spans="1:7" ht="25.5" x14ac:dyDescent="0.2">
      <c r="A151" s="38">
        <v>31084</v>
      </c>
      <c r="B151" s="40" t="s">
        <v>216</v>
      </c>
      <c r="C151" s="39">
        <v>0.156</v>
      </c>
      <c r="D151" s="13" t="s">
        <v>4</v>
      </c>
      <c r="E151" s="14">
        <f t="shared" si="7"/>
        <v>26.580839999999998</v>
      </c>
      <c r="G151" s="41" t="s">
        <v>217</v>
      </c>
    </row>
    <row r="152" spans="1:7" ht="25.5" x14ac:dyDescent="0.2">
      <c r="A152" s="38">
        <v>31085</v>
      </c>
      <c r="B152" s="40" t="s">
        <v>218</v>
      </c>
      <c r="C152" s="39">
        <v>4.4999999999999998E-2</v>
      </c>
      <c r="D152" s="13" t="s">
        <v>4</v>
      </c>
      <c r="E152" s="14">
        <f t="shared" ref="E152" si="8">C$39*C152</f>
        <v>7.6675499999999994</v>
      </c>
      <c r="G152" s="41" t="s">
        <v>219</v>
      </c>
    </row>
    <row r="153" spans="1:7" ht="25.5" x14ac:dyDescent="0.2">
      <c r="A153" s="1">
        <v>31091</v>
      </c>
      <c r="B153" s="1" t="s">
        <v>90</v>
      </c>
      <c r="C153" s="12">
        <v>4.9000000000000002E-2</v>
      </c>
      <c r="D153" s="13" t="s">
        <v>4</v>
      </c>
      <c r="E153" s="14">
        <f t="shared" si="5"/>
        <v>8.3491099999999996</v>
      </c>
      <c r="G153" s="42" t="s">
        <v>220</v>
      </c>
    </row>
    <row r="154" spans="1:7" x14ac:dyDescent="0.2">
      <c r="A154" s="1">
        <v>31101</v>
      </c>
      <c r="B154" s="1" t="s">
        <v>61</v>
      </c>
      <c r="C154" s="12">
        <v>3.1E-2</v>
      </c>
      <c r="D154" s="13" t="s">
        <v>4</v>
      </c>
      <c r="E154" s="14">
        <f t="shared" si="5"/>
        <v>5.2820899999999993</v>
      </c>
      <c r="F154" s="19">
        <v>31101</v>
      </c>
      <c r="G154" s="21" t="s">
        <v>104</v>
      </c>
    </row>
    <row r="155" spans="1:7" x14ac:dyDescent="0.2">
      <c r="A155" s="1">
        <v>31111</v>
      </c>
      <c r="B155" s="1" t="s">
        <v>27</v>
      </c>
      <c r="C155" s="12">
        <v>0.14599999999999999</v>
      </c>
      <c r="D155" s="13" t="s">
        <v>4</v>
      </c>
      <c r="E155" s="14">
        <f t="shared" ref="E155:E197" si="9">C$39*C155</f>
        <v>24.876939999999998</v>
      </c>
    </row>
    <row r="156" spans="1:7" x14ac:dyDescent="0.2">
      <c r="A156" s="1">
        <v>31121</v>
      </c>
      <c r="B156" s="1" t="s">
        <v>28</v>
      </c>
      <c r="C156" s="12">
        <v>6.2E-2</v>
      </c>
      <c r="D156" s="55" t="s">
        <v>166</v>
      </c>
      <c r="E156" s="14">
        <f t="shared" si="9"/>
        <v>10.564179999999999</v>
      </c>
    </row>
    <row r="157" spans="1:7" x14ac:dyDescent="0.2">
      <c r="A157" s="1">
        <v>31122</v>
      </c>
      <c r="B157" s="1" t="s">
        <v>62</v>
      </c>
      <c r="C157" s="12">
        <v>0.10199999999999999</v>
      </c>
      <c r="D157" s="55" t="s">
        <v>166</v>
      </c>
      <c r="E157" s="14">
        <f t="shared" si="9"/>
        <v>17.379779999999997</v>
      </c>
    </row>
    <row r="158" spans="1:7" x14ac:dyDescent="0.2">
      <c r="A158" s="1">
        <v>31141</v>
      </c>
      <c r="B158" s="1" t="s">
        <v>63</v>
      </c>
      <c r="C158" s="12">
        <v>2.1999999999999999E-2</v>
      </c>
      <c r="D158" s="13" t="s">
        <v>4</v>
      </c>
      <c r="E158" s="14">
        <f t="shared" si="9"/>
        <v>3.7485799999999996</v>
      </c>
    </row>
    <row r="159" spans="1:7" x14ac:dyDescent="0.2">
      <c r="A159" s="1">
        <v>31151</v>
      </c>
      <c r="B159" s="1" t="s">
        <v>64</v>
      </c>
      <c r="C159" s="12">
        <v>0.05</v>
      </c>
      <c r="D159" s="13" t="s">
        <v>10</v>
      </c>
      <c r="E159" s="14">
        <f t="shared" si="9"/>
        <v>8.519499999999999</v>
      </c>
    </row>
    <row r="160" spans="1:7" x14ac:dyDescent="0.2">
      <c r="A160" s="38">
        <v>31160</v>
      </c>
      <c r="B160" s="40" t="s">
        <v>221</v>
      </c>
      <c r="C160" s="39">
        <v>0.04</v>
      </c>
      <c r="D160" s="55" t="s">
        <v>166</v>
      </c>
      <c r="E160" s="14">
        <f t="shared" ref="E160" si="10">C$39*C160</f>
        <v>6.8155999999999999</v>
      </c>
    </row>
    <row r="161" spans="1:7" x14ac:dyDescent="0.2">
      <c r="A161" s="1">
        <v>31161</v>
      </c>
      <c r="B161" s="52" t="s">
        <v>222</v>
      </c>
      <c r="C161" s="12">
        <v>0.19600000000000001</v>
      </c>
      <c r="D161" s="55" t="s">
        <v>166</v>
      </c>
      <c r="E161" s="14">
        <f t="shared" si="9"/>
        <v>33.396439999999998</v>
      </c>
    </row>
    <row r="162" spans="1:7" x14ac:dyDescent="0.2">
      <c r="A162" s="1">
        <v>31162</v>
      </c>
      <c r="B162" s="52" t="s">
        <v>223</v>
      </c>
      <c r="C162" s="12">
        <v>5.2999999999999999E-2</v>
      </c>
      <c r="D162" s="55" t="s">
        <v>166</v>
      </c>
      <c r="E162" s="14">
        <f t="shared" si="9"/>
        <v>9.0306699999999989</v>
      </c>
    </row>
    <row r="163" spans="1:7" x14ac:dyDescent="0.2">
      <c r="A163" s="52">
        <v>31171</v>
      </c>
      <c r="B163" s="52" t="s">
        <v>65</v>
      </c>
      <c r="C163" s="59">
        <v>4.1000000000000002E-2</v>
      </c>
      <c r="D163" s="55" t="s">
        <v>4</v>
      </c>
      <c r="E163" s="53">
        <f t="shared" si="9"/>
        <v>6.9859900000000001</v>
      </c>
      <c r="F163" s="55">
        <v>31171</v>
      </c>
      <c r="G163" s="60" t="s">
        <v>105</v>
      </c>
    </row>
    <row r="164" spans="1:7" ht="25.5" x14ac:dyDescent="0.2">
      <c r="A164" s="1">
        <v>31181</v>
      </c>
      <c r="B164" s="1" t="s">
        <v>94</v>
      </c>
      <c r="C164" s="12">
        <v>3.5000000000000003E-2</v>
      </c>
      <c r="D164" s="13" t="s">
        <v>4</v>
      </c>
      <c r="E164" s="14">
        <f t="shared" si="9"/>
        <v>5.9636500000000003</v>
      </c>
      <c r="F164" s="19">
        <v>31181</v>
      </c>
      <c r="G164" s="21" t="s">
        <v>143</v>
      </c>
    </row>
    <row r="165" spans="1:7" x14ac:dyDescent="0.2">
      <c r="A165" s="1">
        <v>31191</v>
      </c>
      <c r="B165" s="52" t="s">
        <v>224</v>
      </c>
      <c r="C165" s="12">
        <v>0.03</v>
      </c>
      <c r="D165" s="55" t="s">
        <v>166</v>
      </c>
      <c r="E165" s="14">
        <f t="shared" si="9"/>
        <v>5.111699999999999</v>
      </c>
      <c r="G165" s="21" t="s">
        <v>225</v>
      </c>
    </row>
    <row r="166" spans="1:7" x14ac:dyDescent="0.2">
      <c r="A166" s="1">
        <v>31192</v>
      </c>
      <c r="B166" s="1" t="s">
        <v>66</v>
      </c>
      <c r="C166" s="12">
        <v>0.08</v>
      </c>
      <c r="D166" s="55" t="s">
        <v>166</v>
      </c>
      <c r="E166" s="14">
        <f t="shared" si="9"/>
        <v>13.6312</v>
      </c>
    </row>
    <row r="167" spans="1:7" ht="25.5" x14ac:dyDescent="0.2">
      <c r="A167" s="40">
        <v>31193</v>
      </c>
      <c r="B167" s="40" t="s">
        <v>226</v>
      </c>
      <c r="C167" s="63">
        <v>0.08</v>
      </c>
      <c r="D167" s="55" t="s">
        <v>4</v>
      </c>
      <c r="E167" s="53">
        <f>C$39*C167</f>
        <v>13.6312</v>
      </c>
      <c r="G167" s="42" t="s">
        <v>229</v>
      </c>
    </row>
    <row r="168" spans="1:7" ht="25.5" x14ac:dyDescent="0.2">
      <c r="A168" s="40">
        <v>31194</v>
      </c>
      <c r="B168" s="40" t="s">
        <v>227</v>
      </c>
      <c r="C168" s="63">
        <v>0.12</v>
      </c>
      <c r="D168" s="55" t="s">
        <v>4</v>
      </c>
      <c r="E168" s="53">
        <f>C$39*C168</f>
        <v>20.446799999999996</v>
      </c>
      <c r="G168" s="42" t="s">
        <v>229</v>
      </c>
    </row>
    <row r="169" spans="1:7" ht="25.5" x14ac:dyDescent="0.2">
      <c r="A169" s="40">
        <v>31195</v>
      </c>
      <c r="B169" s="40" t="s">
        <v>228</v>
      </c>
      <c r="C169" s="63">
        <v>0.2</v>
      </c>
      <c r="D169" s="55" t="s">
        <v>4</v>
      </c>
      <c r="E169" s="53">
        <f>C$39*C169</f>
        <v>34.077999999999996</v>
      </c>
      <c r="G169" s="42" t="s">
        <v>229</v>
      </c>
    </row>
    <row r="170" spans="1:7" x14ac:dyDescent="0.2">
      <c r="C170" s="15"/>
    </row>
    <row r="171" spans="1:7" x14ac:dyDescent="0.2">
      <c r="A171" s="4">
        <v>40000</v>
      </c>
      <c r="B171" s="4" t="s">
        <v>67</v>
      </c>
      <c r="C171" s="12"/>
      <c r="D171" s="13"/>
      <c r="E171" s="14"/>
    </row>
    <row r="172" spans="1:7" x14ac:dyDescent="0.2">
      <c r="A172" s="1">
        <v>40011</v>
      </c>
      <c r="B172" s="1" t="s">
        <v>67</v>
      </c>
      <c r="C172" s="12">
        <v>0.20799999999999999</v>
      </c>
      <c r="D172" s="55" t="s">
        <v>166</v>
      </c>
      <c r="E172" s="14">
        <f t="shared" si="9"/>
        <v>35.441119999999998</v>
      </c>
      <c r="F172" s="19">
        <v>40011</v>
      </c>
      <c r="G172" s="21" t="s">
        <v>106</v>
      </c>
    </row>
    <row r="173" spans="1:7" x14ac:dyDescent="0.2">
      <c r="A173" s="1">
        <v>40021</v>
      </c>
      <c r="B173" s="1" t="s">
        <v>68</v>
      </c>
      <c r="C173" s="12">
        <v>0.33300000000000002</v>
      </c>
      <c r="D173" s="55" t="s">
        <v>166</v>
      </c>
      <c r="E173" s="14">
        <f t="shared" si="9"/>
        <v>56.739869999999996</v>
      </c>
    </row>
    <row r="174" spans="1:7" x14ac:dyDescent="0.2">
      <c r="A174" s="1">
        <v>40031</v>
      </c>
      <c r="B174" s="1" t="s">
        <v>69</v>
      </c>
      <c r="C174" s="12">
        <v>0.28100000000000003</v>
      </c>
      <c r="D174" s="55" t="s">
        <v>166</v>
      </c>
      <c r="E174" s="14">
        <f t="shared" si="9"/>
        <v>47.87959</v>
      </c>
    </row>
    <row r="175" spans="1:7" x14ac:dyDescent="0.2">
      <c r="A175" s="1">
        <v>40041</v>
      </c>
      <c r="B175" s="52" t="s">
        <v>230</v>
      </c>
      <c r="C175" s="12">
        <v>0.05</v>
      </c>
      <c r="D175" s="13" t="s">
        <v>10</v>
      </c>
      <c r="E175" s="14">
        <f t="shared" si="9"/>
        <v>8.519499999999999</v>
      </c>
    </row>
    <row r="176" spans="1:7" x14ac:dyDescent="0.2">
      <c r="C176" s="15"/>
    </row>
    <row r="177" spans="1:7" x14ac:dyDescent="0.2">
      <c r="A177" s="4">
        <v>51000</v>
      </c>
      <c r="B177" s="4" t="s">
        <v>70</v>
      </c>
      <c r="C177" s="12"/>
      <c r="D177" s="13"/>
      <c r="E177" s="14"/>
    </row>
    <row r="178" spans="1:7" ht="25.5" x14ac:dyDescent="0.2">
      <c r="A178" s="1">
        <v>51011</v>
      </c>
      <c r="B178" s="52" t="s">
        <v>231</v>
      </c>
      <c r="C178" s="12">
        <v>0.186</v>
      </c>
      <c r="D178" s="13" t="s">
        <v>10</v>
      </c>
      <c r="E178" s="14">
        <f t="shared" si="9"/>
        <v>31.692539999999997</v>
      </c>
    </row>
    <row r="179" spans="1:7" ht="25.5" x14ac:dyDescent="0.2">
      <c r="A179" s="1">
        <v>51012</v>
      </c>
      <c r="B179" s="1" t="s">
        <v>71</v>
      </c>
      <c r="C179" s="12">
        <v>0.01</v>
      </c>
      <c r="D179" s="13" t="s">
        <v>4</v>
      </c>
      <c r="E179" s="14">
        <f t="shared" ref="E179" si="11">C$39*C179</f>
        <v>1.7039</v>
      </c>
    </row>
    <row r="180" spans="1:7" ht="25.5" x14ac:dyDescent="0.2">
      <c r="A180" s="38">
        <v>51013</v>
      </c>
      <c r="B180" s="40" t="s">
        <v>232</v>
      </c>
      <c r="C180" s="39">
        <v>1.4999999999999999E-2</v>
      </c>
      <c r="D180" s="13" t="s">
        <v>4</v>
      </c>
      <c r="E180" s="14">
        <f t="shared" si="9"/>
        <v>2.5558499999999995</v>
      </c>
    </row>
    <row r="181" spans="1:7" x14ac:dyDescent="0.2">
      <c r="C181" s="15"/>
    </row>
    <row r="182" spans="1:7" x14ac:dyDescent="0.2">
      <c r="A182" s="4">
        <v>61000</v>
      </c>
      <c r="B182" s="4" t="s">
        <v>72</v>
      </c>
      <c r="C182" s="12"/>
      <c r="D182" s="13"/>
      <c r="E182" s="14"/>
    </row>
    <row r="183" spans="1:7" ht="63.75" x14ac:dyDescent="0.2">
      <c r="A183" s="1">
        <v>61011</v>
      </c>
      <c r="B183" s="52" t="s">
        <v>233</v>
      </c>
      <c r="C183" s="12">
        <v>8.0000000000000002E-3</v>
      </c>
      <c r="D183" s="13" t="s">
        <v>4</v>
      </c>
      <c r="E183" s="14">
        <f t="shared" si="9"/>
        <v>1.3631199999999999</v>
      </c>
      <c r="F183" s="19">
        <v>61011</v>
      </c>
      <c r="G183" s="42" t="s">
        <v>234</v>
      </c>
    </row>
    <row r="184" spans="1:7" ht="63.75" x14ac:dyDescent="0.2">
      <c r="A184" s="1">
        <v>61012</v>
      </c>
      <c r="B184" s="1" t="s">
        <v>95</v>
      </c>
      <c r="C184" s="12">
        <v>1.2999999999999999E-2</v>
      </c>
      <c r="D184" s="13" t="s">
        <v>4</v>
      </c>
      <c r="E184" s="14">
        <f>C$39*C184</f>
        <v>2.2150699999999999</v>
      </c>
      <c r="F184" s="19">
        <v>61012</v>
      </c>
      <c r="G184" s="42" t="s">
        <v>234</v>
      </c>
    </row>
    <row r="185" spans="1:7" ht="25.5" x14ac:dyDescent="0.2">
      <c r="A185" s="1">
        <v>61021</v>
      </c>
      <c r="B185" s="1" t="s">
        <v>96</v>
      </c>
      <c r="C185" s="12">
        <v>0.05</v>
      </c>
      <c r="D185" s="13" t="s">
        <v>4</v>
      </c>
      <c r="E185" s="14">
        <f t="shared" si="9"/>
        <v>8.519499999999999</v>
      </c>
      <c r="F185" s="19">
        <v>61021</v>
      </c>
      <c r="G185" s="21" t="s">
        <v>235</v>
      </c>
    </row>
    <row r="186" spans="1:7" ht="25.5" x14ac:dyDescent="0.2">
      <c r="A186" s="1">
        <v>61022</v>
      </c>
      <c r="B186" s="1" t="s">
        <v>97</v>
      </c>
      <c r="C186" s="12">
        <v>0.1</v>
      </c>
      <c r="D186" s="13" t="s">
        <v>4</v>
      </c>
      <c r="E186" s="14">
        <f>C$39*C186</f>
        <v>17.038999999999998</v>
      </c>
      <c r="F186" s="19">
        <v>61022</v>
      </c>
      <c r="G186" s="21" t="s">
        <v>235</v>
      </c>
    </row>
    <row r="187" spans="1:7" ht="25.5" x14ac:dyDescent="0.2">
      <c r="A187" s="1">
        <v>61031</v>
      </c>
      <c r="B187" s="1" t="s">
        <v>98</v>
      </c>
      <c r="C187" s="12">
        <v>2.5000000000000001E-2</v>
      </c>
      <c r="D187" s="13" t="s">
        <v>4</v>
      </c>
      <c r="E187" s="14">
        <f t="shared" si="9"/>
        <v>4.2597499999999995</v>
      </c>
      <c r="F187" s="19">
        <v>61031</v>
      </c>
      <c r="G187" s="21" t="s">
        <v>235</v>
      </c>
    </row>
    <row r="188" spans="1:7" x14ac:dyDescent="0.2">
      <c r="C188" s="15"/>
    </row>
    <row r="189" spans="1:7" x14ac:dyDescent="0.2">
      <c r="A189" s="4">
        <v>71000</v>
      </c>
      <c r="B189" s="4" t="s">
        <v>73</v>
      </c>
      <c r="C189" s="12"/>
      <c r="D189" s="13"/>
      <c r="E189" s="14"/>
    </row>
    <row r="190" spans="1:7" x14ac:dyDescent="0.2">
      <c r="A190" s="1">
        <v>71011</v>
      </c>
      <c r="B190" s="52" t="s">
        <v>236</v>
      </c>
      <c r="C190" s="12">
        <v>9.7000000000000003E-2</v>
      </c>
      <c r="D190" s="13" t="s">
        <v>4</v>
      </c>
      <c r="E190" s="14">
        <f t="shared" si="9"/>
        <v>16.527829999999998</v>
      </c>
    </row>
    <row r="191" spans="1:7" x14ac:dyDescent="0.2">
      <c r="A191" s="1">
        <v>71022</v>
      </c>
      <c r="B191" s="52" t="s">
        <v>237</v>
      </c>
      <c r="C191" s="12">
        <v>0.13300000000000001</v>
      </c>
      <c r="D191" s="13" t="s">
        <v>4</v>
      </c>
      <c r="E191" s="14">
        <f t="shared" si="9"/>
        <v>22.66187</v>
      </c>
    </row>
    <row r="192" spans="1:7" x14ac:dyDescent="0.2">
      <c r="A192" s="1"/>
      <c r="B192" s="1"/>
      <c r="C192" s="12"/>
      <c r="D192" s="13"/>
      <c r="E192" s="14"/>
    </row>
    <row r="193" spans="1:7" ht="38.25" x14ac:dyDescent="0.2">
      <c r="A193" s="1"/>
      <c r="B193" s="52" t="s">
        <v>238</v>
      </c>
      <c r="C193" s="12"/>
      <c r="D193" s="13"/>
      <c r="E193" s="14"/>
    </row>
    <row r="194" spans="1:7" x14ac:dyDescent="0.2">
      <c r="A194" s="1">
        <v>71031</v>
      </c>
      <c r="B194" s="1" t="s">
        <v>74</v>
      </c>
      <c r="C194" s="12">
        <v>0.04</v>
      </c>
      <c r="D194" s="13" t="s">
        <v>4</v>
      </c>
      <c r="E194" s="14">
        <f t="shared" si="9"/>
        <v>6.8155999999999999</v>
      </c>
    </row>
    <row r="195" spans="1:7" x14ac:dyDescent="0.2">
      <c r="A195" s="1">
        <v>71042</v>
      </c>
      <c r="B195" s="1" t="s">
        <v>75</v>
      </c>
      <c r="C195" s="12">
        <v>4.4999999999999998E-2</v>
      </c>
      <c r="D195" s="13" t="s">
        <v>4</v>
      </c>
      <c r="E195" s="14">
        <f t="shared" si="9"/>
        <v>7.6675499999999994</v>
      </c>
    </row>
    <row r="196" spans="1:7" x14ac:dyDescent="0.2">
      <c r="A196" s="1">
        <v>71033</v>
      </c>
      <c r="B196" s="1" t="s">
        <v>76</v>
      </c>
      <c r="C196" s="12">
        <v>0.09</v>
      </c>
      <c r="D196" s="13" t="s">
        <v>4</v>
      </c>
      <c r="E196" s="14">
        <f t="shared" si="9"/>
        <v>15.335099999999999</v>
      </c>
    </row>
    <row r="197" spans="1:7" x14ac:dyDescent="0.2">
      <c r="A197" s="1">
        <v>71034</v>
      </c>
      <c r="B197" s="1">
        <v>30041</v>
      </c>
      <c r="C197" s="12">
        <v>7.0000000000000007E-2</v>
      </c>
      <c r="D197" s="13" t="s">
        <v>4</v>
      </c>
      <c r="E197" s="14">
        <f t="shared" si="9"/>
        <v>11.927300000000001</v>
      </c>
    </row>
    <row r="198" spans="1:7" x14ac:dyDescent="0.2">
      <c r="C198" s="15"/>
    </row>
    <row r="199" spans="1:7" x14ac:dyDescent="0.2">
      <c r="A199" s="4">
        <v>81000</v>
      </c>
      <c r="B199" s="4" t="s">
        <v>77</v>
      </c>
      <c r="C199" s="12"/>
      <c r="D199" s="13"/>
      <c r="E199" s="14"/>
    </row>
    <row r="200" spans="1:7" ht="63.75" x14ac:dyDescent="0.2">
      <c r="A200" s="1">
        <v>81011</v>
      </c>
      <c r="B200" s="52" t="s">
        <v>239</v>
      </c>
      <c r="C200" s="12">
        <v>1</v>
      </c>
      <c r="D200" s="13"/>
      <c r="E200" s="14">
        <f>C$39*C200</f>
        <v>170.39</v>
      </c>
      <c r="F200" s="19">
        <v>81011</v>
      </c>
      <c r="G200" s="42" t="s">
        <v>163</v>
      </c>
    </row>
    <row r="201" spans="1:7" ht="38.25" x14ac:dyDescent="0.2">
      <c r="A201" s="1">
        <v>81021</v>
      </c>
      <c r="B201" s="52" t="s">
        <v>240</v>
      </c>
      <c r="C201" s="12"/>
      <c r="D201" s="13"/>
      <c r="E201" s="14"/>
      <c r="F201" s="19">
        <v>81021</v>
      </c>
      <c r="G201" s="21"/>
    </row>
  </sheetData>
  <sheetProtection selectLockedCells="1"/>
  <phoneticPr fontId="0" type="noConversion"/>
  <pageMargins left="0.78740157480314965" right="0.78740157480314965" top="0.98425196850393704" bottom="0.98425196850393704" header="0.51181102362204722" footer="0.51181102362204722"/>
  <pageSetup paperSize="9" scale="95" fitToHeight="0" orientation="landscape" r:id="rId1"/>
  <headerFooter alignWithMargins="0">
    <oddHeader>&amp;C2010</oddHeader>
  </headerFooter>
  <rowBreaks count="9" manualBreakCount="9">
    <brk id="17" max="6" man="1"/>
    <brk id="31" max="16383" man="1"/>
    <brk id="35" max="16383" man="1"/>
    <brk id="60" max="6" man="1"/>
    <brk id="88" max="6" man="1"/>
    <brk id="111" max="16383" man="1"/>
    <brk id="142" max="6" man="1"/>
    <brk id="169" max="6" man="1"/>
    <brk id="18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Cederlöfs Plattsättning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Jansson</dc:creator>
  <cp:lastModifiedBy>Henrik Vestergaard</cp:lastModifiedBy>
  <cp:lastPrinted>2018-09-24T15:24:25Z</cp:lastPrinted>
  <dcterms:created xsi:type="dcterms:W3CDTF">2009-03-06T09:42:43Z</dcterms:created>
  <dcterms:modified xsi:type="dcterms:W3CDTF">2022-10-25T06:20:24Z</dcterms:modified>
</cp:coreProperties>
</file>